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1" sheetId="1" r:id="rId1"/>
    <sheet name="2 A" sheetId="2" r:id="rId2"/>
    <sheet name="2B" sheetId="3" r:id="rId3"/>
  </sheets>
  <externalReferences>
    <externalReference r:id="rId6"/>
  </externalReferences>
  <definedNames>
    <definedName name="_xlnm.Print_Area" localSheetId="0">'1'!$A$1:$AO$45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<sst xmlns="http://schemas.openxmlformats.org/spreadsheetml/2006/main" count="366" uniqueCount="104">
  <si>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</si>
  <si>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</si>
  <si>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</si>
  <si>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</si>
  <si>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</si>
  <si>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</si>
  <si>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</si>
  <si>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</si>
  <si>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</si>
  <si>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</si>
  <si>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</si>
  <si>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</si>
  <si>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</si>
  <si>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</si>
  <si>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</si>
  <si>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</si>
  <si>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</si>
  <si>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</si>
  <si>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</si>
  <si>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</si>
  <si>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</si>
  <si>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</si>
  <si>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</si>
  <si>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</si>
  <si>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</si>
  <si>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</si>
  <si>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</si>
  <si>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</si>
  <si>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</si>
  <si>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</si>
  <si>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</si>
  <si>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</si>
  <si>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</si>
  <si>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</si>
  <si>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</si>
  <si>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</si>
  <si>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</si>
  <si>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</si>
  <si>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</si>
  <si>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</si>
  <si>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</si>
  <si>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</si>
  <si>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</si>
  <si>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</si>
  <si>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</si>
  <si>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</si>
  <si>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</si>
  <si>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</si>
  <si>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</si>
  <si>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</si>
  <si>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</si>
  <si>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</si>
  <si>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</si>
  <si>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</si>
  <si>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</si>
  <si>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</si>
  <si>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</si>
  <si>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 xml:space="preserve">Endoskopia </t>
  </si>
  <si>
    <t>Koordynowana opieka zdrowotna</t>
  </si>
  <si>
    <t>Promocja zdrowia i świadczenia profilaktyczne</t>
  </si>
  <si>
    <t>Opieka i edukacja zdrowotna w chorobach przewlekłych (w choroby wewnetrzne)</t>
  </si>
  <si>
    <t>Leczenie żywieniowe</t>
  </si>
  <si>
    <t>Tlenoterapia ciągła i wentylacja mechaniczna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</si>
  <si>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</si>
  <si>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</si>
  <si>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</si>
  <si>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</si>
  <si>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Choroby rzadkie 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</si>
  <si>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</si>
  <si>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</si>
  <si>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</si>
  <si>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</si>
  <si>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</si>
  <si>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</si>
  <si>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</si>
  <si>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</si>
  <si>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praktyczna</t>
  </si>
  <si>
    <t>EGZAMIN MAGISTERSKI-Przygotowanie do egzaminu część teoretyczna</t>
  </si>
  <si>
    <t>Ssemninarium dyplomowe</t>
  </si>
  <si>
    <t>zal</t>
  </si>
  <si>
    <t>EGZAMIN MAGISTERSKI - Przygotowanie do egzaminu część teoretyczna</t>
  </si>
  <si>
    <t>EGZAMIN MAGISTERSKI-Przygotowanie do egzaminu część praktyczna</t>
  </si>
  <si>
    <t>Poradnictwo w pielęgniarstwie (POZ)</t>
  </si>
  <si>
    <t>Nefrologia z transplantalogią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</si>
  <si>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</si>
  <si>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</si>
  <si>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</si>
  <si>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</si>
  <si>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</si>
  <si>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</si>
  <si>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</si>
  <si>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>Opieka i edukacja zdrowotna w zakresie ran przewlekłych i przetok</t>
  </si>
  <si>
    <t xml:space="preserve"> obowiązkowe</t>
  </si>
  <si>
    <t xml:space="preserve">Opieka i edukacja zdrowotna w chorobach przewlekłych nowotworowych i problemach transplantologii </t>
  </si>
  <si>
    <t>obowiązkowa *</t>
  </si>
  <si>
    <t>* dla studentów (absolwentów) rozpoczynających kształcenie na I stopniu pielęgniarstwa przed rokiem 2016/2017</t>
  </si>
  <si>
    <t>Farmakologia uzupełniająca *</t>
  </si>
  <si>
    <t>0.5</t>
  </si>
  <si>
    <t>Wybrane zagadnienia w neurologii - choroby degeneracyjne</t>
  </si>
  <si>
    <t>TOK B</t>
  </si>
  <si>
    <t xml:space="preserve">PLAN STUDIÓW na rok akademicki 2020/2021 </t>
  </si>
  <si>
    <t>PLAN STUDIÓW na rok akademicki 2021/2022</t>
  </si>
  <si>
    <t>cykl 2020-2022</t>
  </si>
  <si>
    <t>załącznik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</si>
</sst>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33" borderId="0" xfId="51" applyFont="1" applyFill="1">
      <alignment/>
      <protection/>
    </xf>
    <xf numFmtId="174" fontId="2" fillId="0" borderId="10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4" borderId="0" xfId="51" applyFont="1" applyFill="1">
      <alignment/>
      <protection/>
    </xf>
    <xf numFmtId="0" fontId="0" fillId="9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51" applyFont="1" applyFill="1">
      <alignment/>
      <protection/>
    </xf>
    <xf numFmtId="0" fontId="0" fillId="9" borderId="0" xfId="51" applyFont="1" applyFill="1">
      <alignment/>
      <protection/>
    </xf>
    <xf numFmtId="0" fontId="0" fillId="10" borderId="0" xfId="51" applyFont="1" applyFill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11" borderId="0" xfId="0" applyFill="1" applyAlignment="1">
      <alignment/>
    </xf>
    <xf numFmtId="0" fontId="11" fillId="11" borderId="0" xfId="51" applyFont="1" applyFill="1">
      <alignment/>
      <protection/>
    </xf>
    <xf numFmtId="0" fontId="50" fillId="11" borderId="0" xfId="51" applyFont="1" applyFill="1">
      <alignment/>
      <protection/>
    </xf>
    <xf numFmtId="0" fontId="11" fillId="0" borderId="0" xfId="51" applyFont="1" applyAlignment="1">
      <alignment horizontal="center"/>
      <protection/>
    </xf>
    <xf numFmtId="0" fontId="0" fillId="3" borderId="0" xfId="51" applyFont="1" applyFill="1">
      <alignment/>
      <protection/>
    </xf>
    <xf numFmtId="0" fontId="0" fillId="6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2" fillId="1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51" applyFont="1" applyAlignment="1">
      <alignment horizontal="center"/>
      <protection/>
    </xf>
    <xf numFmtId="0" fontId="0" fillId="20" borderId="0" xfId="51" applyFont="1" applyFill="1">
      <alignment/>
      <protection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7" fillId="0" borderId="0" xfId="51" applyFont="1" applyFill="1" applyAlignment="1">
      <alignment horizontal="center"/>
      <protection/>
    </xf>
    <xf numFmtId="0" fontId="7" fillId="0" borderId="0" xfId="51" applyFont="1" applyFill="1">
      <alignment/>
      <protection/>
    </xf>
    <xf numFmtId="0" fontId="11" fillId="0" borderId="0" xfId="0" applyFont="1" applyFill="1" applyAlignment="1">
      <alignment horizontal="center"/>
    </xf>
    <xf numFmtId="0" fontId="0" fillId="0" borderId="0" xfId="51" applyFont="1" applyFill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Font="1" applyFill="1">
      <alignment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textRotation="90"/>
    </xf>
    <xf numFmtId="0" fontId="11" fillId="0" borderId="14" xfId="0" applyFont="1" applyFill="1" applyBorder="1" applyAlignment="1">
      <alignment textRotation="90"/>
    </xf>
    <xf numFmtId="0" fontId="11" fillId="0" borderId="15" xfId="0" applyFont="1" applyFill="1" applyBorder="1" applyAlignment="1">
      <alignment textRotation="90"/>
    </xf>
    <xf numFmtId="0" fontId="11" fillId="0" borderId="16" xfId="0" applyFont="1" applyFill="1" applyBorder="1" applyAlignment="1">
      <alignment textRotation="90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74" fontId="51" fillId="0" borderId="19" xfId="0" applyNumberFormat="1" applyFont="1" applyFill="1" applyBorder="1" applyAlignment="1">
      <alignment horizontal="center" vertical="center" wrapText="1"/>
    </xf>
    <xf numFmtId="174" fontId="11" fillId="0" borderId="17" xfId="0" applyNumberFormat="1" applyFont="1" applyFill="1" applyBorder="1" applyAlignment="1">
      <alignment/>
    </xf>
    <xf numFmtId="174" fontId="11" fillId="0" borderId="20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174" fontId="11" fillId="0" borderId="19" xfId="0" applyNumberFormat="1" applyFont="1" applyFill="1" applyBorder="1" applyAlignment="1">
      <alignment/>
    </xf>
    <xf numFmtId="174" fontId="12" fillId="0" borderId="16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 wrapText="1"/>
    </xf>
    <xf numFmtId="174" fontId="11" fillId="0" borderId="19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174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24" xfId="0" applyNumberFormat="1" applyFont="1" applyFill="1" applyBorder="1" applyAlignment="1">
      <alignment/>
    </xf>
    <xf numFmtId="0" fontId="11" fillId="0" borderId="17" xfId="51" applyFont="1" applyFill="1" applyBorder="1" applyAlignment="1">
      <alignment horizontal="right"/>
      <protection/>
    </xf>
    <xf numFmtId="174" fontId="51" fillId="0" borderId="23" xfId="51" applyNumberFormat="1" applyFont="1" applyFill="1" applyBorder="1" applyAlignment="1">
      <alignment horizontal="center" vertical="center" wrapText="1"/>
      <protection/>
    </xf>
    <xf numFmtId="174" fontId="11" fillId="0" borderId="17" xfId="51" applyNumberFormat="1" applyFont="1" applyFill="1" applyBorder="1">
      <alignment/>
      <protection/>
    </xf>
    <xf numFmtId="174" fontId="11" fillId="0" borderId="20" xfId="51" applyNumberFormat="1" applyFont="1" applyFill="1" applyBorder="1">
      <alignment/>
      <protection/>
    </xf>
    <xf numFmtId="174" fontId="11" fillId="0" borderId="21" xfId="51" applyNumberFormat="1" applyFont="1" applyFill="1" applyBorder="1">
      <alignment/>
      <protection/>
    </xf>
    <xf numFmtId="174" fontId="11" fillId="0" borderId="21" xfId="51" applyNumberFormat="1" applyFont="1" applyFill="1" applyBorder="1" applyAlignment="1">
      <alignment wrapText="1"/>
      <protection/>
    </xf>
    <xf numFmtId="0" fontId="11" fillId="0" borderId="21" xfId="51" applyFont="1" applyFill="1" applyBorder="1">
      <alignment/>
      <protection/>
    </xf>
    <xf numFmtId="174" fontId="11" fillId="0" borderId="19" xfId="51" applyNumberFormat="1" applyFont="1" applyFill="1" applyBorder="1">
      <alignment/>
      <protection/>
    </xf>
    <xf numFmtId="0" fontId="11" fillId="0" borderId="2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174" fontId="11" fillId="0" borderId="24" xfId="51" applyNumberFormat="1" applyFont="1" applyFill="1" applyBorder="1">
      <alignment/>
      <protection/>
    </xf>
    <xf numFmtId="174" fontId="11" fillId="0" borderId="19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174" fontId="51" fillId="0" borderId="19" xfId="51" applyNumberFormat="1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/>
    </xf>
    <xf numFmtId="0" fontId="11" fillId="0" borderId="18" xfId="51" applyFont="1" applyFill="1" applyBorder="1" applyAlignment="1">
      <alignment horizontal="right"/>
      <protection/>
    </xf>
    <xf numFmtId="0" fontId="12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4" fontId="12" fillId="0" borderId="20" xfId="0" applyNumberFormat="1" applyFont="1" applyFill="1" applyBorder="1" applyAlignment="1">
      <alignment/>
    </xf>
    <xf numFmtId="174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74" fontId="12" fillId="0" borderId="19" xfId="0" applyNumberFormat="1" applyFont="1" applyFill="1" applyBorder="1" applyAlignment="1">
      <alignment/>
    </xf>
    <xf numFmtId="174" fontId="12" fillId="0" borderId="17" xfId="0" applyNumberFormat="1" applyFont="1" applyFill="1" applyBorder="1" applyAlignment="1">
      <alignment/>
    </xf>
    <xf numFmtId="174" fontId="12" fillId="0" borderId="25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textRotation="90"/>
      <protection/>
    </xf>
    <xf numFmtId="0" fontId="0" fillId="0" borderId="14" xfId="51" applyFont="1" applyFill="1" applyBorder="1" applyAlignment="1">
      <alignment textRotation="90"/>
      <protection/>
    </xf>
    <xf numFmtId="0" fontId="0" fillId="0" borderId="15" xfId="51" applyFont="1" applyFill="1" applyBorder="1" applyAlignment="1">
      <alignment textRotation="90"/>
      <protection/>
    </xf>
    <xf numFmtId="0" fontId="2" fillId="0" borderId="16" xfId="51" applyFont="1" applyFill="1" applyBorder="1" applyAlignment="1">
      <alignment horizontal="center" textRotation="90"/>
      <protection/>
    </xf>
    <xf numFmtId="0" fontId="0" fillId="0" borderId="16" xfId="51" applyFont="1" applyFill="1" applyBorder="1" applyAlignment="1">
      <alignment textRotation="90"/>
      <protection/>
    </xf>
    <xf numFmtId="0" fontId="0" fillId="0" borderId="17" xfId="51" applyFont="1" applyFill="1" applyBorder="1" applyAlignment="1">
      <alignment horizontal="right"/>
      <protection/>
    </xf>
    <xf numFmtId="0" fontId="0" fillId="0" borderId="18" xfId="51" applyFont="1" applyFill="1" applyBorder="1" applyAlignment="1">
      <alignment horizontal="right"/>
      <protection/>
    </xf>
    <xf numFmtId="174" fontId="52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0" fillId="0" borderId="17" xfId="51" applyNumberFormat="1" applyFont="1" applyFill="1" applyBorder="1">
      <alignment/>
      <protection/>
    </xf>
    <xf numFmtId="174" fontId="0" fillId="0" borderId="20" xfId="51" applyNumberFormat="1" applyFont="1" applyFill="1" applyBorder="1">
      <alignment/>
      <protection/>
    </xf>
    <xf numFmtId="174" fontId="0" fillId="0" borderId="21" xfId="51" applyNumberFormat="1" applyFont="1" applyFill="1" applyBorder="1">
      <alignment/>
      <protection/>
    </xf>
    <xf numFmtId="0" fontId="0" fillId="0" borderId="21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>
      <alignment/>
      <protection/>
    </xf>
    <xf numFmtId="174" fontId="2" fillId="0" borderId="16" xfId="51" applyNumberFormat="1" applyFont="1" applyFill="1" applyBorder="1">
      <alignment/>
      <protection/>
    </xf>
    <xf numFmtId="174" fontId="52" fillId="0" borderId="19" xfId="51" applyNumberFormat="1" applyFont="1" applyFill="1" applyBorder="1" applyAlignment="1">
      <alignment horizontal="center" vertical="center" wrapText="1"/>
      <protection/>
    </xf>
    <xf numFmtId="174" fontId="52" fillId="0" borderId="23" xfId="51" applyNumberFormat="1" applyFont="1" applyFill="1" applyBorder="1" applyAlignment="1">
      <alignment horizontal="center" vertical="center" wrapText="1"/>
      <protection/>
    </xf>
    <xf numFmtId="174" fontId="2" fillId="0" borderId="19" xfId="51" applyNumberFormat="1" applyFont="1" applyFill="1" applyBorder="1" applyAlignment="1">
      <alignment horizontal="center" wrapText="1"/>
      <protection/>
    </xf>
    <xf numFmtId="0" fontId="11" fillId="0" borderId="19" xfId="51" applyFont="1" applyFill="1" applyBorder="1" applyAlignment="1">
      <alignment horizontal="center" wrapText="1"/>
      <protection/>
    </xf>
    <xf numFmtId="174" fontId="0" fillId="0" borderId="0" xfId="51" applyNumberFormat="1" applyFont="1" applyFill="1" applyBorder="1">
      <alignment/>
      <protection/>
    </xf>
    <xf numFmtId="174" fontId="2" fillId="0" borderId="23" xfId="51" applyNumberFormat="1" applyFont="1" applyFill="1" applyBorder="1" applyAlignment="1">
      <alignment horizontal="center"/>
      <protection/>
    </xf>
    <xf numFmtId="174" fontId="0" fillId="0" borderId="19" xfId="51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right"/>
    </xf>
    <xf numFmtId="0" fontId="0" fillId="0" borderId="0" xfId="51" applyFont="1" applyFill="1" applyBorder="1">
      <alignment/>
      <protection/>
    </xf>
    <xf numFmtId="0" fontId="0" fillId="0" borderId="17" xfId="0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4" fontId="2" fillId="0" borderId="19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0" xfId="51" applyFont="1" applyFill="1">
      <alignment/>
      <protection/>
    </xf>
    <xf numFmtId="174" fontId="12" fillId="0" borderId="19" xfId="51" applyNumberFormat="1" applyFont="1" applyFill="1" applyBorder="1" applyAlignment="1">
      <alignment horizontal="center"/>
      <protection/>
    </xf>
    <xf numFmtId="174" fontId="11" fillId="0" borderId="23" xfId="51" applyNumberFormat="1" applyFont="1" applyFill="1" applyBorder="1" applyAlignment="1">
      <alignment horizontal="center" vertical="center" wrapText="1"/>
      <protection/>
    </xf>
    <xf numFmtId="0" fontId="11" fillId="0" borderId="25" xfId="51" applyFont="1" applyFill="1" applyBorder="1" applyAlignment="1">
      <alignment horizontal="center" wrapText="1"/>
      <protection/>
    </xf>
    <xf numFmtId="174" fontId="0" fillId="0" borderId="10" xfId="51" applyNumberFormat="1" applyFont="1" applyFill="1" applyBorder="1">
      <alignment/>
      <protection/>
    </xf>
    <xf numFmtId="0" fontId="2" fillId="0" borderId="16" xfId="51" applyFont="1" applyFill="1" applyBorder="1" applyAlignment="1">
      <alignment textRotation="90"/>
      <protection/>
    </xf>
    <xf numFmtId="174" fontId="2" fillId="0" borderId="19" xfId="51" applyNumberFormat="1" applyFont="1" applyFill="1" applyBorder="1">
      <alignment/>
      <protection/>
    </xf>
    <xf numFmtId="174" fontId="0" fillId="0" borderId="26" xfId="51" applyNumberFormat="1" applyFont="1" applyFill="1" applyBorder="1">
      <alignment/>
      <protection/>
    </xf>
    <xf numFmtId="174" fontId="0" fillId="0" borderId="27" xfId="51" applyNumberFormat="1" applyFont="1" applyFill="1" applyBorder="1">
      <alignment/>
      <protection/>
    </xf>
    <xf numFmtId="174" fontId="2" fillId="0" borderId="19" xfId="51" applyNumberFormat="1" applyFont="1" applyFill="1" applyBorder="1" applyAlignment="1">
      <alignment wrapText="1"/>
      <protection/>
    </xf>
    <xf numFmtId="0" fontId="2" fillId="0" borderId="16" xfId="51" applyFont="1" applyFill="1" applyBorder="1">
      <alignment/>
      <protection/>
    </xf>
    <xf numFmtId="174" fontId="2" fillId="0" borderId="19" xfId="51" applyNumberFormat="1" applyFont="1" applyFill="1" applyBorder="1" applyAlignment="1">
      <alignment horizontal="right"/>
      <protection/>
    </xf>
    <xf numFmtId="0" fontId="0" fillId="0" borderId="28" xfId="51" applyFont="1" applyFill="1" applyBorder="1">
      <alignment/>
      <protection/>
    </xf>
    <xf numFmtId="174" fontId="2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74" fontId="0" fillId="0" borderId="26" xfId="0" applyNumberFormat="1" applyFont="1" applyFill="1" applyBorder="1" applyAlignment="1">
      <alignment/>
    </xf>
    <xf numFmtId="174" fontId="0" fillId="0" borderId="27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 wrapText="1"/>
    </xf>
    <xf numFmtId="0" fontId="4" fillId="0" borderId="19" xfId="51" applyFont="1" applyFill="1" applyBorder="1" applyAlignment="1">
      <alignment wrapText="1"/>
      <protection/>
    </xf>
    <xf numFmtId="0" fontId="4" fillId="0" borderId="25" xfId="51" applyFont="1" applyFill="1" applyBorder="1" applyAlignment="1">
      <alignment wrapText="1"/>
      <protection/>
    </xf>
    <xf numFmtId="174" fontId="0" fillId="0" borderId="29" xfId="51" applyNumberFormat="1" applyFont="1" applyFill="1" applyBorder="1">
      <alignment/>
      <protection/>
    </xf>
    <xf numFmtId="174" fontId="0" fillId="0" borderId="30" xfId="51" applyNumberFormat="1" applyFont="1" applyFill="1" applyBorder="1">
      <alignment/>
      <protection/>
    </xf>
    <xf numFmtId="174" fontId="53" fillId="0" borderId="21" xfId="51" applyNumberFormat="1" applyFont="1" applyFill="1" applyBorder="1">
      <alignment/>
      <protection/>
    </xf>
    <xf numFmtId="0" fontId="53" fillId="20" borderId="0" xfId="51" applyFont="1" applyFill="1">
      <alignment/>
      <protection/>
    </xf>
    <xf numFmtId="0" fontId="0" fillId="0" borderId="17" xfId="51" applyFont="1" applyFill="1" applyBorder="1">
      <alignment/>
      <protection/>
    </xf>
    <xf numFmtId="174" fontId="11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11" fillId="0" borderId="19" xfId="51" applyNumberFormat="1" applyFont="1" applyFill="1" applyBorder="1" applyAlignment="1">
      <alignment horizontal="center" vertical="center" wrapText="1"/>
      <protection/>
    </xf>
    <xf numFmtId="17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right" textRotation="90"/>
    </xf>
    <xf numFmtId="0" fontId="12" fillId="0" borderId="39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2" fillId="0" borderId="40" xfId="0" applyFont="1" applyFill="1" applyBorder="1" applyAlignment="1">
      <alignment horizontal="right" textRotation="90"/>
    </xf>
    <xf numFmtId="0" fontId="12" fillId="0" borderId="41" xfId="0" applyFont="1" applyFill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35" xfId="51" applyFont="1" applyFill="1" applyBorder="1" applyAlignment="1">
      <alignment horizontal="left" vertical="center"/>
      <protection/>
    </xf>
    <xf numFmtId="0" fontId="2" fillId="0" borderId="36" xfId="51" applyFont="1" applyFill="1" applyBorder="1" applyAlignment="1">
      <alignment horizontal="left" vertical="center"/>
      <protection/>
    </xf>
    <xf numFmtId="0" fontId="2" fillId="0" borderId="37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4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11" fillId="0" borderId="43" xfId="51" applyFont="1" applyFill="1" applyBorder="1" applyAlignment="1">
      <alignment horizontal="center" vertical="center"/>
      <protection/>
    </xf>
    <xf numFmtId="0" fontId="11" fillId="0" borderId="16" xfId="51" applyFont="1" applyFill="1" applyBorder="1" applyAlignment="1">
      <alignment horizontal="center" vertical="center"/>
      <protection/>
    </xf>
    <xf numFmtId="0" fontId="0" fillId="0" borderId="31" xfId="51" applyFont="1" applyFill="1" applyBorder="1" applyAlignment="1">
      <alignment horizontal="center"/>
      <protection/>
    </xf>
    <xf numFmtId="0" fontId="0" fillId="0" borderId="32" xfId="51" applyFont="1" applyFill="1" applyBorder="1" applyAlignment="1">
      <alignment horizontal="center"/>
      <protection/>
    </xf>
    <xf numFmtId="0" fontId="0" fillId="0" borderId="33" xfId="51" applyFont="1" applyFill="1" applyBorder="1" applyAlignment="1">
      <alignment horizontal="center"/>
      <protection/>
    </xf>
    <xf numFmtId="0" fontId="0" fillId="0" borderId="34" xfId="51" applyFont="1" applyFill="1" applyBorder="1" applyAlignment="1">
      <alignment horizontal="center"/>
      <protection/>
    </xf>
    <xf numFmtId="0" fontId="2" fillId="0" borderId="38" xfId="51" applyFont="1" applyFill="1" applyBorder="1" applyAlignment="1">
      <alignment horizontal="right" textRotation="90"/>
      <protection/>
    </xf>
    <xf numFmtId="0" fontId="2" fillId="0" borderId="39" xfId="51" applyFont="1" applyFill="1" applyBorder="1" applyAlignment="1">
      <alignment horizontal="right" textRotation="90"/>
      <protection/>
    </xf>
    <xf numFmtId="0" fontId="2" fillId="0" borderId="40" xfId="51" applyFont="1" applyFill="1" applyBorder="1" applyAlignment="1">
      <alignment horizontal="right" textRotation="90"/>
      <protection/>
    </xf>
    <xf numFmtId="0" fontId="2" fillId="0" borderId="41" xfId="51" applyFont="1" applyFill="1" applyBorder="1" applyAlignment="1">
      <alignment horizontal="right" textRotation="90"/>
      <protection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26</xdr:row>
      <xdr:rowOff>361950</xdr:rowOff>
    </xdr:from>
    <xdr:ext cx="0" cy="180975"/>
    <xdr:sp fLocksText="0">
      <xdr:nvSpPr>
        <xdr:cNvPr id="2" name="pole tekstowe 1"/>
        <xdr:cNvSpPr txBox="1">
          <a:spLocks noChangeArrowheads="1"/>
        </xdr:cNvSpPr>
      </xdr:nvSpPr>
      <xdr:spPr>
        <a:xfrm>
          <a:off x="12334875" y="9829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26</xdr:row>
      <xdr:rowOff>0</xdr:rowOff>
    </xdr:from>
    <xdr:ext cx="0" cy="1714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305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257175</xdr:colOff>
      <xdr:row>26</xdr:row>
      <xdr:rowOff>0</xdr:rowOff>
    </xdr:from>
    <xdr:ext cx="0" cy="1714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8630900" y="9305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522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ownloads\file:\\C: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Layout" zoomScale="70" zoomScaleNormal="130" zoomScaleSheetLayoutView="100" zoomScalePageLayoutView="70" workbookViewId="0" topLeftCell="A1">
      <selection activeCell="AJ4" sqref="AJ4:AN4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9.421875" style="20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13" customWidth="1"/>
    <col min="15" max="15" width="5.7109375" style="1" customWidth="1"/>
    <col min="16" max="16" width="6.421875" style="8" customWidth="1"/>
    <col min="17" max="17" width="5.7109375" style="1" customWidth="1"/>
    <col min="18" max="18" width="7.421875" style="1" customWidth="1"/>
    <col min="19" max="19" width="8.421875" style="1" customWidth="1"/>
    <col min="20" max="20" width="7.28125" style="1" customWidth="1"/>
    <col min="21" max="21" width="12.140625" style="1" customWidth="1"/>
    <col min="22" max="22" width="7.421875" style="1" customWidth="1"/>
    <col min="23" max="24" width="5.7109375" style="1" customWidth="1"/>
    <col min="25" max="25" width="6.8515625" style="1" customWidth="1"/>
    <col min="26" max="31" width="5.7109375" style="1" customWidth="1"/>
    <col min="32" max="32" width="5.7109375" style="13" customWidth="1"/>
    <col min="33" max="33" width="5.7109375" style="1" customWidth="1"/>
    <col min="34" max="34" width="6.28125" style="8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27" customFormat="1" ht="15">
      <c r="C1" s="28"/>
      <c r="AJ1" s="29"/>
      <c r="AK1" s="29"/>
      <c r="AL1" s="29"/>
      <c r="AM1" s="29"/>
      <c r="AN1" s="29"/>
    </row>
    <row r="2" spans="3:40" s="27" customFormat="1" ht="15">
      <c r="C2" s="28"/>
      <c r="AJ2" s="165"/>
      <c r="AK2" s="165"/>
      <c r="AL2" s="165"/>
      <c r="AM2" s="165"/>
      <c r="AN2" s="165"/>
    </row>
    <row r="3" spans="3:40" s="27" customFormat="1" ht="15">
      <c r="C3" s="28"/>
      <c r="AJ3" s="29"/>
      <c r="AK3" s="29"/>
      <c r="AL3" s="29"/>
      <c r="AM3" s="29"/>
      <c r="AN3" s="29"/>
    </row>
    <row r="4" spans="3:40" s="27" customFormat="1" ht="15">
      <c r="C4" s="28"/>
      <c r="AJ4" s="165"/>
      <c r="AK4" s="165"/>
      <c r="AL4" s="165"/>
      <c r="AM4" s="165"/>
      <c r="AN4" s="165"/>
    </row>
    <row r="5" s="27" customFormat="1" ht="15">
      <c r="C5" s="28"/>
    </row>
    <row r="6" spans="1:41" s="31" customFormat="1" ht="20.25" customHeight="1">
      <c r="A6" s="175" t="s">
        <v>100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</row>
    <row r="7" spans="1:41" s="31" customFormat="1" ht="20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75" t="s">
        <v>102</v>
      </c>
      <c r="P7" s="175"/>
      <c r="Q7" s="175"/>
      <c r="R7" s="175"/>
      <c r="S7" s="175"/>
      <c r="T7" s="175"/>
      <c r="U7" s="175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="27" customFormat="1" ht="15">
      <c r="C8" s="28"/>
    </row>
    <row r="9" spans="1:3" s="32" customFormat="1" ht="15" customHeight="1">
      <c r="A9" s="32" t="s">
        <v>15</v>
      </c>
      <c r="C9" s="28" t="s">
        <v>37</v>
      </c>
    </row>
    <row r="10" spans="1:3" s="32" customFormat="1" ht="15" customHeight="1">
      <c r="A10" s="32" t="s">
        <v>18</v>
      </c>
      <c r="C10" s="28" t="s">
        <v>41</v>
      </c>
    </row>
    <row r="11" spans="1:3" s="32" customFormat="1" ht="15" customHeight="1">
      <c r="A11" s="32" t="s">
        <v>16</v>
      </c>
      <c r="C11" s="28">
        <v>1</v>
      </c>
    </row>
    <row r="12" spans="1:3" s="32" customFormat="1" ht="15" customHeight="1">
      <c r="A12" s="32" t="s">
        <v>17</v>
      </c>
      <c r="C12" s="28" t="s">
        <v>49</v>
      </c>
    </row>
    <row r="13" s="27" customFormat="1" ht="15" customHeight="1">
      <c r="C13" s="28"/>
    </row>
    <row r="14" s="27" customFormat="1" ht="15">
      <c r="C14" s="28"/>
    </row>
    <row r="15" s="27" customFormat="1" ht="15.75" thickBot="1">
      <c r="C15" s="28"/>
    </row>
    <row r="16" spans="1:41" ht="13.5" customHeight="1" thickBot="1">
      <c r="A16" s="179" t="s">
        <v>8</v>
      </c>
      <c r="B16" s="51"/>
      <c r="C16" s="181" t="s">
        <v>7</v>
      </c>
      <c r="D16" s="166" t="s">
        <v>11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166" t="s">
        <v>12</v>
      </c>
      <c r="W16" s="167"/>
      <c r="X16" s="167"/>
      <c r="Y16" s="167"/>
      <c r="Z16" s="167"/>
      <c r="AA16" s="167"/>
      <c r="AB16" s="167"/>
      <c r="AC16" s="167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73" t="s">
        <v>13</v>
      </c>
      <c r="AO16" s="176" t="s">
        <v>14</v>
      </c>
    </row>
    <row r="17" spans="1:41" ht="240">
      <c r="A17" s="180"/>
      <c r="B17" s="52" t="s">
        <v>30</v>
      </c>
      <c r="C17" s="182"/>
      <c r="D17" s="53" t="s">
        <v>19</v>
      </c>
      <c r="E17" s="54" t="s">
        <v>20</v>
      </c>
      <c r="F17" s="55" t="s">
        <v>21</v>
      </c>
      <c r="G17" s="55" t="s">
        <v>22</v>
      </c>
      <c r="H17" s="55" t="s">
        <v>23</v>
      </c>
      <c r="I17" s="55" t="s">
        <v>24</v>
      </c>
      <c r="J17" s="55" t="s">
        <v>25</v>
      </c>
      <c r="K17" s="55" t="s">
        <v>86</v>
      </c>
      <c r="L17" s="55" t="s">
        <v>87</v>
      </c>
      <c r="M17" s="55" t="s">
        <v>26</v>
      </c>
      <c r="N17" s="55" t="s">
        <v>32</v>
      </c>
      <c r="O17" s="55" t="s">
        <v>29</v>
      </c>
      <c r="P17" s="55" t="s">
        <v>27</v>
      </c>
      <c r="Q17" s="55" t="s">
        <v>0</v>
      </c>
      <c r="R17" s="55" t="s">
        <v>28</v>
      </c>
      <c r="S17" s="55" t="s">
        <v>10</v>
      </c>
      <c r="T17" s="55" t="s">
        <v>1</v>
      </c>
      <c r="U17" s="56" t="s">
        <v>2</v>
      </c>
      <c r="V17" s="54" t="s">
        <v>19</v>
      </c>
      <c r="W17" s="54" t="s">
        <v>20</v>
      </c>
      <c r="X17" s="54" t="s">
        <v>21</v>
      </c>
      <c r="Y17" s="54" t="s">
        <v>22</v>
      </c>
      <c r="Z17" s="54" t="s">
        <v>23</v>
      </c>
      <c r="AA17" s="54" t="s">
        <v>24</v>
      </c>
      <c r="AB17" s="54" t="s">
        <v>25</v>
      </c>
      <c r="AC17" s="55" t="s">
        <v>88</v>
      </c>
      <c r="AD17" s="55" t="s">
        <v>87</v>
      </c>
      <c r="AE17" s="55" t="s">
        <v>26</v>
      </c>
      <c r="AF17" s="55" t="s">
        <v>32</v>
      </c>
      <c r="AG17" s="55" t="s">
        <v>29</v>
      </c>
      <c r="AH17" s="55" t="s">
        <v>27</v>
      </c>
      <c r="AI17" s="55" t="s">
        <v>0</v>
      </c>
      <c r="AJ17" s="55" t="s">
        <v>28</v>
      </c>
      <c r="AK17" s="55" t="s">
        <v>10</v>
      </c>
      <c r="AL17" s="55" t="s">
        <v>1</v>
      </c>
      <c r="AM17" s="56" t="s">
        <v>2</v>
      </c>
      <c r="AN17" s="174"/>
      <c r="AO17" s="177"/>
    </row>
    <row r="18" spans="1:41" s="5" customFormat="1" ht="25.5" customHeight="1">
      <c r="A18" s="57">
        <v>1</v>
      </c>
      <c r="B18" s="58" t="s">
        <v>31</v>
      </c>
      <c r="C18" s="59" t="s">
        <v>53</v>
      </c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>SUM(D18:O18)</f>
        <v>0</v>
      </c>
      <c r="S18" s="62">
        <f>SUM(D18:Q18)</f>
        <v>0</v>
      </c>
      <c r="T18" s="63"/>
      <c r="U18" s="64"/>
      <c r="V18" s="61">
        <v>15</v>
      </c>
      <c r="W18" s="61"/>
      <c r="X18" s="61"/>
      <c r="Y18" s="61">
        <v>15</v>
      </c>
      <c r="Z18" s="61"/>
      <c r="AA18" s="61"/>
      <c r="AB18" s="61"/>
      <c r="AC18" s="61"/>
      <c r="AD18" s="62"/>
      <c r="AE18" s="62"/>
      <c r="AF18" s="62"/>
      <c r="AG18" s="62"/>
      <c r="AH18" s="62"/>
      <c r="AI18" s="62"/>
      <c r="AJ18" s="62">
        <f>SUM(V18:AG18)</f>
        <v>30</v>
      </c>
      <c r="AK18" s="62">
        <f>SUM(V18:AI18)</f>
        <v>30</v>
      </c>
      <c r="AL18" s="63" t="s">
        <v>39</v>
      </c>
      <c r="AM18" s="64">
        <v>3</v>
      </c>
      <c r="AN18" s="65">
        <f>SUM(S18,AK18)</f>
        <v>30</v>
      </c>
      <c r="AO18" s="65">
        <f>SUM(U18,AM18)</f>
        <v>3</v>
      </c>
    </row>
    <row r="19" spans="1:41" s="5" customFormat="1" ht="30.75" customHeight="1">
      <c r="A19" s="57">
        <v>2</v>
      </c>
      <c r="B19" s="33" t="s">
        <v>92</v>
      </c>
      <c r="C19" s="59" t="s">
        <v>84</v>
      </c>
      <c r="D19" s="60">
        <v>20</v>
      </c>
      <c r="E19" s="61">
        <v>10</v>
      </c>
      <c r="F19" s="62"/>
      <c r="G19" s="62">
        <v>20</v>
      </c>
      <c r="H19" s="62"/>
      <c r="I19" s="62"/>
      <c r="J19" s="33"/>
      <c r="K19" s="62"/>
      <c r="L19" s="62"/>
      <c r="M19" s="62"/>
      <c r="N19" s="62"/>
      <c r="O19" s="62"/>
      <c r="P19" s="66">
        <v>20</v>
      </c>
      <c r="Q19" s="62"/>
      <c r="R19" s="62">
        <f aca="true" t="shared" si="0" ref="R19:R37">SUM(D19:O19)</f>
        <v>50</v>
      </c>
      <c r="S19" s="62">
        <f aca="true" t="shared" si="1" ref="S19:S37">SUM(D19:Q19)</f>
        <v>70</v>
      </c>
      <c r="T19" s="63" t="s">
        <v>40</v>
      </c>
      <c r="U19" s="67">
        <v>6</v>
      </c>
      <c r="V19" s="61"/>
      <c r="W19" s="61"/>
      <c r="X19" s="61"/>
      <c r="Y19" s="61"/>
      <c r="Z19" s="61"/>
      <c r="AA19" s="61"/>
      <c r="AB19" s="61"/>
      <c r="AC19" s="61"/>
      <c r="AD19" s="62"/>
      <c r="AE19" s="62"/>
      <c r="AF19" s="62"/>
      <c r="AG19" s="62"/>
      <c r="AH19" s="62"/>
      <c r="AI19" s="62"/>
      <c r="AJ19" s="62">
        <f aca="true" t="shared" si="2" ref="AJ19:AJ36">SUM(V19:AG19)</f>
        <v>0</v>
      </c>
      <c r="AK19" s="62">
        <f aca="true" t="shared" si="3" ref="AK19:AK36">SUM(V19:AI19)</f>
        <v>0</v>
      </c>
      <c r="AL19" s="63"/>
      <c r="AM19" s="64"/>
      <c r="AN19" s="65">
        <f aca="true" t="shared" si="4" ref="AN19:AN37">SUM(S19,AK19)</f>
        <v>70</v>
      </c>
      <c r="AO19" s="65">
        <f aca="true" t="shared" si="5" ref="AO19:AO37">SUM(U19,AM19)</f>
        <v>6</v>
      </c>
    </row>
    <row r="20" spans="1:41" s="5" customFormat="1" ht="30.75" customHeight="1">
      <c r="A20" s="57">
        <v>3</v>
      </c>
      <c r="B20" s="58" t="s">
        <v>31</v>
      </c>
      <c r="C20" s="68" t="s">
        <v>54</v>
      </c>
      <c r="D20" s="60">
        <v>15</v>
      </c>
      <c r="E20" s="61">
        <v>15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f t="shared" si="0"/>
        <v>30</v>
      </c>
      <c r="S20" s="62">
        <f t="shared" si="1"/>
        <v>30</v>
      </c>
      <c r="T20" s="63" t="s">
        <v>39</v>
      </c>
      <c r="U20" s="64">
        <v>3</v>
      </c>
      <c r="V20" s="61"/>
      <c r="W20" s="61"/>
      <c r="X20" s="61"/>
      <c r="Y20" s="61"/>
      <c r="Z20" s="61"/>
      <c r="AA20" s="61"/>
      <c r="AB20" s="61"/>
      <c r="AC20" s="61"/>
      <c r="AD20" s="62"/>
      <c r="AE20" s="62"/>
      <c r="AF20" s="62"/>
      <c r="AG20" s="62"/>
      <c r="AH20" s="62"/>
      <c r="AI20" s="62"/>
      <c r="AJ20" s="62">
        <f t="shared" si="2"/>
        <v>0</v>
      </c>
      <c r="AK20" s="62">
        <f t="shared" si="3"/>
        <v>0</v>
      </c>
      <c r="AL20" s="63"/>
      <c r="AM20" s="64"/>
      <c r="AN20" s="65">
        <f t="shared" si="4"/>
        <v>30</v>
      </c>
      <c r="AO20" s="65">
        <f t="shared" si="5"/>
        <v>3</v>
      </c>
    </row>
    <row r="21" spans="1:41" s="5" customFormat="1" ht="30.75" customHeight="1">
      <c r="A21" s="57">
        <v>4</v>
      </c>
      <c r="B21" s="58" t="s">
        <v>31</v>
      </c>
      <c r="C21" s="59" t="s">
        <v>45</v>
      </c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>
        <f t="shared" si="0"/>
        <v>0</v>
      </c>
      <c r="S21" s="62">
        <f t="shared" si="1"/>
        <v>0</v>
      </c>
      <c r="T21" s="63"/>
      <c r="U21" s="64"/>
      <c r="V21" s="61"/>
      <c r="W21" s="61"/>
      <c r="X21" s="61"/>
      <c r="Y21" s="61"/>
      <c r="Z21" s="61"/>
      <c r="AA21" s="61"/>
      <c r="AB21" s="61"/>
      <c r="AC21" s="61"/>
      <c r="AD21" s="62"/>
      <c r="AE21" s="62">
        <v>30</v>
      </c>
      <c r="AF21" s="62"/>
      <c r="AG21" s="62"/>
      <c r="AH21" s="62"/>
      <c r="AI21" s="62"/>
      <c r="AJ21" s="62">
        <f t="shared" si="2"/>
        <v>30</v>
      </c>
      <c r="AK21" s="62">
        <f t="shared" si="3"/>
        <v>30</v>
      </c>
      <c r="AL21" s="63" t="s">
        <v>39</v>
      </c>
      <c r="AM21" s="64">
        <v>2</v>
      </c>
      <c r="AN21" s="65">
        <f t="shared" si="4"/>
        <v>30</v>
      </c>
      <c r="AO21" s="65">
        <f t="shared" si="5"/>
        <v>2</v>
      </c>
    </row>
    <row r="22" spans="1:41" s="5" customFormat="1" ht="30.75" customHeight="1">
      <c r="A22" s="57">
        <v>5</v>
      </c>
      <c r="B22" s="58" t="s">
        <v>31</v>
      </c>
      <c r="C22" s="59" t="s">
        <v>52</v>
      </c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>
        <f t="shared" si="0"/>
        <v>0</v>
      </c>
      <c r="S22" s="62">
        <f t="shared" si="1"/>
        <v>0</v>
      </c>
      <c r="T22" s="63"/>
      <c r="U22" s="64"/>
      <c r="V22" s="61">
        <v>15</v>
      </c>
      <c r="W22" s="61"/>
      <c r="X22" s="61"/>
      <c r="Y22" s="61">
        <v>15</v>
      </c>
      <c r="Z22" s="61"/>
      <c r="AA22" s="61"/>
      <c r="AB22" s="61"/>
      <c r="AC22" s="61"/>
      <c r="AD22" s="62"/>
      <c r="AE22" s="62"/>
      <c r="AF22" s="62"/>
      <c r="AG22" s="62"/>
      <c r="AH22" s="62"/>
      <c r="AI22" s="62"/>
      <c r="AJ22" s="62">
        <f t="shared" si="2"/>
        <v>30</v>
      </c>
      <c r="AK22" s="62">
        <f t="shared" si="3"/>
        <v>30</v>
      </c>
      <c r="AL22" s="63" t="s">
        <v>39</v>
      </c>
      <c r="AM22" s="64">
        <v>3</v>
      </c>
      <c r="AN22" s="65">
        <f t="shared" si="4"/>
        <v>30</v>
      </c>
      <c r="AO22" s="65">
        <f t="shared" si="5"/>
        <v>3</v>
      </c>
    </row>
    <row r="23" spans="1:41" s="7" customFormat="1" ht="30.75" customHeight="1">
      <c r="A23" s="57">
        <v>6</v>
      </c>
      <c r="B23" s="58" t="s">
        <v>31</v>
      </c>
      <c r="C23" s="69" t="s">
        <v>63</v>
      </c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>
        <f t="shared" si="0"/>
        <v>0</v>
      </c>
      <c r="S23" s="62">
        <f t="shared" si="1"/>
        <v>0</v>
      </c>
      <c r="T23" s="63"/>
      <c r="U23" s="64"/>
      <c r="V23" s="61"/>
      <c r="W23" s="61"/>
      <c r="X23" s="61"/>
      <c r="Y23" s="61">
        <v>25</v>
      </c>
      <c r="Z23" s="61"/>
      <c r="AA23" s="61"/>
      <c r="AB23" s="61"/>
      <c r="AC23" s="61"/>
      <c r="AD23" s="62"/>
      <c r="AE23" s="62"/>
      <c r="AF23" s="62"/>
      <c r="AG23" s="62"/>
      <c r="AH23" s="62"/>
      <c r="AI23" s="62"/>
      <c r="AJ23" s="62">
        <f t="shared" si="2"/>
        <v>25</v>
      </c>
      <c r="AK23" s="62">
        <f t="shared" si="3"/>
        <v>25</v>
      </c>
      <c r="AL23" s="63" t="s">
        <v>39</v>
      </c>
      <c r="AM23" s="64">
        <v>2</v>
      </c>
      <c r="AN23" s="64">
        <f t="shared" si="4"/>
        <v>25</v>
      </c>
      <c r="AO23" s="64">
        <f t="shared" si="5"/>
        <v>2</v>
      </c>
    </row>
    <row r="24" spans="1:41" s="7" customFormat="1" ht="30.75" customHeight="1">
      <c r="A24" s="57">
        <v>7</v>
      </c>
      <c r="B24" s="58" t="s">
        <v>31</v>
      </c>
      <c r="C24" s="69" t="s">
        <v>64</v>
      </c>
      <c r="D24" s="60">
        <v>15</v>
      </c>
      <c r="E24" s="61"/>
      <c r="F24" s="62"/>
      <c r="G24" s="62">
        <v>15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>
        <f t="shared" si="0"/>
        <v>30</v>
      </c>
      <c r="S24" s="62">
        <f t="shared" si="1"/>
        <v>30</v>
      </c>
      <c r="T24" s="63" t="s">
        <v>39</v>
      </c>
      <c r="U24" s="64">
        <v>3</v>
      </c>
      <c r="V24" s="61"/>
      <c r="W24" s="61"/>
      <c r="X24" s="61"/>
      <c r="Y24" s="61"/>
      <c r="Z24" s="61"/>
      <c r="AA24" s="61"/>
      <c r="AB24" s="61"/>
      <c r="AC24" s="61"/>
      <c r="AD24" s="62"/>
      <c r="AE24" s="62"/>
      <c r="AF24" s="62"/>
      <c r="AG24" s="62"/>
      <c r="AH24" s="62"/>
      <c r="AI24" s="62"/>
      <c r="AJ24" s="62">
        <f t="shared" si="2"/>
        <v>0</v>
      </c>
      <c r="AK24" s="62">
        <f t="shared" si="3"/>
        <v>0</v>
      </c>
      <c r="AL24" s="63"/>
      <c r="AM24" s="64"/>
      <c r="AN24" s="64">
        <f t="shared" si="4"/>
        <v>30</v>
      </c>
      <c r="AO24" s="64">
        <f t="shared" si="5"/>
        <v>3</v>
      </c>
    </row>
    <row r="25" spans="1:41" s="7" customFormat="1" ht="30.75" customHeight="1">
      <c r="A25" s="57">
        <v>8</v>
      </c>
      <c r="B25" s="58" t="s">
        <v>31</v>
      </c>
      <c r="C25" s="69" t="s">
        <v>66</v>
      </c>
      <c r="D25" s="60">
        <v>10</v>
      </c>
      <c r="E25" s="33"/>
      <c r="F25" s="62"/>
      <c r="G25" s="61">
        <v>15</v>
      </c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>
        <f t="shared" si="0"/>
        <v>25</v>
      </c>
      <c r="S25" s="62">
        <f t="shared" si="1"/>
        <v>25</v>
      </c>
      <c r="T25" s="63" t="s">
        <v>39</v>
      </c>
      <c r="U25" s="64">
        <v>3</v>
      </c>
      <c r="V25" s="61"/>
      <c r="W25" s="61"/>
      <c r="X25" s="61"/>
      <c r="Y25" s="61"/>
      <c r="Z25" s="61"/>
      <c r="AA25" s="61"/>
      <c r="AB25" s="63"/>
      <c r="AC25" s="61"/>
      <c r="AD25" s="62"/>
      <c r="AE25" s="62"/>
      <c r="AF25" s="62"/>
      <c r="AG25" s="62"/>
      <c r="AH25" s="62"/>
      <c r="AI25" s="62"/>
      <c r="AJ25" s="62">
        <f t="shared" si="2"/>
        <v>0</v>
      </c>
      <c r="AK25" s="62">
        <f t="shared" si="3"/>
        <v>0</v>
      </c>
      <c r="AL25" s="63"/>
      <c r="AM25" s="64"/>
      <c r="AN25" s="64">
        <f t="shared" si="4"/>
        <v>25</v>
      </c>
      <c r="AO25" s="64">
        <f t="shared" si="5"/>
        <v>3</v>
      </c>
    </row>
    <row r="26" spans="1:41" s="7" customFormat="1" ht="30.75" customHeight="1">
      <c r="A26" s="57">
        <v>9</v>
      </c>
      <c r="B26" s="58" t="s">
        <v>31</v>
      </c>
      <c r="C26" s="69" t="s">
        <v>65</v>
      </c>
      <c r="D26" s="60">
        <v>5</v>
      </c>
      <c r="E26" s="61"/>
      <c r="F26" s="62"/>
      <c r="G26" s="62">
        <v>10</v>
      </c>
      <c r="H26" s="62"/>
      <c r="I26" s="62"/>
      <c r="J26" s="63"/>
      <c r="K26" s="62"/>
      <c r="L26" s="62"/>
      <c r="M26" s="62"/>
      <c r="N26" s="62"/>
      <c r="O26" s="62"/>
      <c r="P26" s="62"/>
      <c r="Q26" s="62">
        <v>15</v>
      </c>
      <c r="R26" s="62">
        <f t="shared" si="0"/>
        <v>15</v>
      </c>
      <c r="S26" s="62">
        <f t="shared" si="1"/>
        <v>30</v>
      </c>
      <c r="T26" s="63" t="s">
        <v>39</v>
      </c>
      <c r="U26" s="64">
        <v>2.5</v>
      </c>
      <c r="V26" s="61"/>
      <c r="W26" s="61"/>
      <c r="X26" s="61"/>
      <c r="Y26" s="61"/>
      <c r="Z26" s="61"/>
      <c r="AA26" s="61"/>
      <c r="AB26" s="61"/>
      <c r="AC26" s="61"/>
      <c r="AD26" s="62"/>
      <c r="AE26" s="62"/>
      <c r="AF26" s="62"/>
      <c r="AG26" s="62"/>
      <c r="AH26" s="62"/>
      <c r="AI26" s="62"/>
      <c r="AJ26" s="62">
        <f t="shared" si="2"/>
        <v>0</v>
      </c>
      <c r="AK26" s="62">
        <f t="shared" si="3"/>
        <v>0</v>
      </c>
      <c r="AL26" s="63"/>
      <c r="AM26" s="64"/>
      <c r="AN26" s="64">
        <f t="shared" si="4"/>
        <v>30</v>
      </c>
      <c r="AO26" s="64">
        <f t="shared" si="5"/>
        <v>2.5</v>
      </c>
    </row>
    <row r="27" spans="1:41" s="7" customFormat="1" ht="30.75" customHeight="1">
      <c r="A27" s="57">
        <v>10</v>
      </c>
      <c r="B27" s="58" t="s">
        <v>31</v>
      </c>
      <c r="C27" s="70" t="s">
        <v>38</v>
      </c>
      <c r="D27" s="60"/>
      <c r="E27" s="61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  <c r="R27" s="62">
        <f t="shared" si="0"/>
        <v>0</v>
      </c>
      <c r="S27" s="62">
        <f t="shared" si="1"/>
        <v>0</v>
      </c>
      <c r="T27" s="63"/>
      <c r="U27" s="64"/>
      <c r="V27" s="61"/>
      <c r="W27" s="61"/>
      <c r="X27" s="61"/>
      <c r="Y27" s="61">
        <v>10</v>
      </c>
      <c r="Z27" s="61"/>
      <c r="AA27" s="61"/>
      <c r="AB27" s="61"/>
      <c r="AC27" s="61"/>
      <c r="AD27" s="62"/>
      <c r="AE27" s="62"/>
      <c r="AF27" s="62"/>
      <c r="AG27" s="62"/>
      <c r="AH27" s="62"/>
      <c r="AI27" s="62"/>
      <c r="AJ27" s="62">
        <f t="shared" si="2"/>
        <v>10</v>
      </c>
      <c r="AK27" s="62">
        <f t="shared" si="3"/>
        <v>10</v>
      </c>
      <c r="AL27" s="63" t="s">
        <v>39</v>
      </c>
      <c r="AM27" s="64">
        <v>0.5</v>
      </c>
      <c r="AN27" s="71">
        <f t="shared" si="4"/>
        <v>10</v>
      </c>
      <c r="AO27" s="64">
        <f t="shared" si="5"/>
        <v>0.5</v>
      </c>
    </row>
    <row r="28" spans="1:41" s="10" customFormat="1" ht="30.75" customHeight="1">
      <c r="A28" s="72">
        <v>11</v>
      </c>
      <c r="B28" s="58" t="s">
        <v>31</v>
      </c>
      <c r="C28" s="73" t="s">
        <v>85</v>
      </c>
      <c r="D28" s="74"/>
      <c r="E28" s="75">
        <v>5</v>
      </c>
      <c r="F28" s="76"/>
      <c r="G28" s="76"/>
      <c r="H28" s="76"/>
      <c r="I28" s="76"/>
      <c r="J28" s="76"/>
      <c r="K28" s="77"/>
      <c r="L28" s="76"/>
      <c r="M28" s="76"/>
      <c r="N28" s="76"/>
      <c r="O28" s="76"/>
      <c r="P28" s="76"/>
      <c r="Q28" s="76"/>
      <c r="R28" s="76">
        <f t="shared" si="0"/>
        <v>5</v>
      </c>
      <c r="S28" s="76">
        <f t="shared" si="1"/>
        <v>5</v>
      </c>
      <c r="T28" s="78" t="s">
        <v>39</v>
      </c>
      <c r="U28" s="79">
        <v>0.5</v>
      </c>
      <c r="V28" s="75"/>
      <c r="W28" s="80">
        <v>5</v>
      </c>
      <c r="X28" s="75"/>
      <c r="Y28" s="75"/>
      <c r="Z28" s="75"/>
      <c r="AA28" s="75"/>
      <c r="AB28" s="75"/>
      <c r="AC28" s="75"/>
      <c r="AD28" s="76"/>
      <c r="AE28" s="76"/>
      <c r="AF28" s="76"/>
      <c r="AG28" s="76"/>
      <c r="AH28" s="76"/>
      <c r="AI28" s="76"/>
      <c r="AJ28" s="76">
        <f t="shared" si="2"/>
        <v>5</v>
      </c>
      <c r="AK28" s="76">
        <f t="shared" si="3"/>
        <v>5</v>
      </c>
      <c r="AL28" s="81" t="s">
        <v>39</v>
      </c>
      <c r="AM28" s="64">
        <v>0.5</v>
      </c>
      <c r="AN28" s="82">
        <f t="shared" si="4"/>
        <v>10</v>
      </c>
      <c r="AO28" s="64">
        <f t="shared" si="5"/>
        <v>1</v>
      </c>
    </row>
    <row r="29" spans="1:41" s="12" customFormat="1" ht="30.75" customHeight="1">
      <c r="A29" s="57">
        <v>12</v>
      </c>
      <c r="B29" s="58" t="s">
        <v>31</v>
      </c>
      <c r="C29" s="69" t="s">
        <v>60</v>
      </c>
      <c r="D29" s="60">
        <v>20</v>
      </c>
      <c r="E29" s="61"/>
      <c r="F29" s="62"/>
      <c r="G29" s="62"/>
      <c r="H29" s="62"/>
      <c r="I29" s="62"/>
      <c r="J29" s="63"/>
      <c r="K29" s="62">
        <v>60</v>
      </c>
      <c r="L29" s="62"/>
      <c r="M29" s="62"/>
      <c r="N29" s="62"/>
      <c r="O29" s="62"/>
      <c r="P29" s="62">
        <v>40</v>
      </c>
      <c r="Q29" s="62"/>
      <c r="R29" s="62">
        <f t="shared" si="0"/>
        <v>80</v>
      </c>
      <c r="S29" s="62">
        <f t="shared" si="1"/>
        <v>120</v>
      </c>
      <c r="T29" s="63" t="s">
        <v>40</v>
      </c>
      <c r="U29" s="83">
        <v>8.5</v>
      </c>
      <c r="V29" s="61"/>
      <c r="W29" s="61"/>
      <c r="X29" s="61"/>
      <c r="Y29" s="61"/>
      <c r="Z29" s="61"/>
      <c r="AA29" s="61"/>
      <c r="AB29" s="63"/>
      <c r="AC29" s="61"/>
      <c r="AD29" s="62"/>
      <c r="AE29" s="62"/>
      <c r="AF29" s="62"/>
      <c r="AG29" s="62"/>
      <c r="AH29" s="62"/>
      <c r="AI29" s="62"/>
      <c r="AJ29" s="62">
        <f t="shared" si="2"/>
        <v>0</v>
      </c>
      <c r="AK29" s="62">
        <f t="shared" si="3"/>
        <v>0</v>
      </c>
      <c r="AL29" s="63"/>
      <c r="AM29" s="64"/>
      <c r="AN29" s="62">
        <f t="shared" si="4"/>
        <v>120</v>
      </c>
      <c r="AO29" s="64">
        <f t="shared" si="5"/>
        <v>8.5</v>
      </c>
    </row>
    <row r="30" spans="1:41" s="12" customFormat="1" ht="30.75" customHeight="1">
      <c r="A30" s="57">
        <v>13</v>
      </c>
      <c r="B30" s="58" t="s">
        <v>31</v>
      </c>
      <c r="C30" s="69" t="s">
        <v>74</v>
      </c>
      <c r="D30" s="60"/>
      <c r="E30" s="61"/>
      <c r="F30" s="62"/>
      <c r="G30" s="62"/>
      <c r="H30" s="62"/>
      <c r="I30" s="62"/>
      <c r="J30" s="63"/>
      <c r="K30" s="62"/>
      <c r="L30" s="62"/>
      <c r="M30" s="62"/>
      <c r="N30" s="62"/>
      <c r="O30" s="62"/>
      <c r="P30" s="62"/>
      <c r="Q30" s="62"/>
      <c r="R30" s="62">
        <f t="shared" si="0"/>
        <v>0</v>
      </c>
      <c r="S30" s="62">
        <f t="shared" si="1"/>
        <v>0</v>
      </c>
      <c r="T30" s="63"/>
      <c r="U30" s="64"/>
      <c r="V30" s="61">
        <v>10</v>
      </c>
      <c r="W30" s="61"/>
      <c r="X30" s="61"/>
      <c r="Y30" s="61"/>
      <c r="Z30" s="61"/>
      <c r="AA30" s="61"/>
      <c r="AB30" s="63"/>
      <c r="AC30" s="61">
        <v>15</v>
      </c>
      <c r="AD30" s="62"/>
      <c r="AE30" s="62"/>
      <c r="AF30" s="62"/>
      <c r="AG30" s="62"/>
      <c r="AH30" s="62"/>
      <c r="AI30" s="62"/>
      <c r="AJ30" s="62">
        <f t="shared" si="2"/>
        <v>25</v>
      </c>
      <c r="AK30" s="62">
        <f t="shared" si="3"/>
        <v>25</v>
      </c>
      <c r="AL30" s="63" t="s">
        <v>39</v>
      </c>
      <c r="AM30" s="64">
        <v>2.5</v>
      </c>
      <c r="AN30" s="62">
        <f t="shared" si="4"/>
        <v>25</v>
      </c>
      <c r="AO30" s="64">
        <f t="shared" si="5"/>
        <v>2.5</v>
      </c>
    </row>
    <row r="31" spans="1:41" s="12" customFormat="1" ht="30.75" customHeight="1">
      <c r="A31" s="57">
        <v>14</v>
      </c>
      <c r="B31" s="58" t="s">
        <v>31</v>
      </c>
      <c r="C31" s="84" t="s">
        <v>75</v>
      </c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f t="shared" si="0"/>
        <v>0</v>
      </c>
      <c r="S31" s="62">
        <f t="shared" si="1"/>
        <v>0</v>
      </c>
      <c r="T31" s="63"/>
      <c r="U31" s="64"/>
      <c r="V31" s="61">
        <v>10</v>
      </c>
      <c r="W31" s="61"/>
      <c r="X31" s="61"/>
      <c r="Y31" s="61"/>
      <c r="Z31" s="61"/>
      <c r="AA31" s="61"/>
      <c r="AB31" s="63"/>
      <c r="AC31" s="61">
        <v>15</v>
      </c>
      <c r="AD31" s="62"/>
      <c r="AE31" s="62"/>
      <c r="AF31" s="62"/>
      <c r="AG31" s="62"/>
      <c r="AH31" s="62"/>
      <c r="AI31" s="62"/>
      <c r="AJ31" s="62">
        <f t="shared" si="2"/>
        <v>25</v>
      </c>
      <c r="AK31" s="62">
        <f t="shared" si="3"/>
        <v>25</v>
      </c>
      <c r="AL31" s="63" t="s">
        <v>39</v>
      </c>
      <c r="AM31" s="64">
        <v>1.5</v>
      </c>
      <c r="AN31" s="62">
        <f t="shared" si="4"/>
        <v>25</v>
      </c>
      <c r="AO31" s="64">
        <f t="shared" si="5"/>
        <v>1.5</v>
      </c>
    </row>
    <row r="32" spans="1:41" s="12" customFormat="1" ht="30.75" customHeight="1">
      <c r="A32" s="57">
        <v>15</v>
      </c>
      <c r="B32" s="58" t="s">
        <v>31</v>
      </c>
      <c r="C32" s="69" t="s">
        <v>93</v>
      </c>
      <c r="D32" s="60"/>
      <c r="E32" s="61"/>
      <c r="F32" s="62"/>
      <c r="G32" s="62"/>
      <c r="H32" s="62"/>
      <c r="I32" s="62"/>
      <c r="J32" s="33"/>
      <c r="K32" s="62"/>
      <c r="L32" s="62"/>
      <c r="M32" s="62"/>
      <c r="N32" s="62"/>
      <c r="O32" s="62"/>
      <c r="P32" s="62"/>
      <c r="Q32" s="62"/>
      <c r="R32" s="62">
        <f t="shared" si="0"/>
        <v>0</v>
      </c>
      <c r="S32" s="62">
        <f t="shared" si="1"/>
        <v>0</v>
      </c>
      <c r="T32" s="63"/>
      <c r="U32" s="64"/>
      <c r="V32" s="61">
        <v>20</v>
      </c>
      <c r="W32" s="61"/>
      <c r="X32" s="61"/>
      <c r="Y32" s="61"/>
      <c r="Z32" s="61"/>
      <c r="AA32" s="61"/>
      <c r="AB32" s="63"/>
      <c r="AC32" s="61">
        <v>20</v>
      </c>
      <c r="AD32" s="62"/>
      <c r="AE32" s="62"/>
      <c r="AF32" s="62"/>
      <c r="AG32" s="62"/>
      <c r="AH32" s="62">
        <v>40</v>
      </c>
      <c r="AI32" s="62"/>
      <c r="AJ32" s="62">
        <f t="shared" si="2"/>
        <v>40</v>
      </c>
      <c r="AK32" s="62">
        <f t="shared" si="3"/>
        <v>80</v>
      </c>
      <c r="AL32" s="63" t="s">
        <v>40</v>
      </c>
      <c r="AM32" s="83">
        <v>5</v>
      </c>
      <c r="AN32" s="62">
        <f t="shared" si="4"/>
        <v>80</v>
      </c>
      <c r="AO32" s="64">
        <f t="shared" si="5"/>
        <v>5</v>
      </c>
    </row>
    <row r="33" spans="1:41" s="12" customFormat="1" ht="30.75" customHeight="1">
      <c r="A33" s="57">
        <v>16</v>
      </c>
      <c r="B33" s="58" t="s">
        <v>31</v>
      </c>
      <c r="C33" s="85" t="s">
        <v>56</v>
      </c>
      <c r="D33" s="60">
        <v>10</v>
      </c>
      <c r="E33" s="61"/>
      <c r="F33" s="62"/>
      <c r="G33" s="62"/>
      <c r="H33" s="62"/>
      <c r="I33" s="62"/>
      <c r="J33" s="62"/>
      <c r="K33" s="62">
        <v>25</v>
      </c>
      <c r="L33" s="62"/>
      <c r="M33" s="62"/>
      <c r="N33" s="62"/>
      <c r="O33" s="62"/>
      <c r="P33" s="62"/>
      <c r="Q33" s="62"/>
      <c r="R33" s="62">
        <f t="shared" si="0"/>
        <v>35</v>
      </c>
      <c r="S33" s="62">
        <f t="shared" si="1"/>
        <v>35</v>
      </c>
      <c r="T33" s="63" t="s">
        <v>39</v>
      </c>
      <c r="U33" s="64">
        <v>3</v>
      </c>
      <c r="V33" s="61">
        <v>10</v>
      </c>
      <c r="W33" s="33"/>
      <c r="X33" s="63"/>
      <c r="Y33" s="61"/>
      <c r="Z33" s="61"/>
      <c r="AA33" s="61"/>
      <c r="AB33" s="61"/>
      <c r="AC33" s="61">
        <v>25</v>
      </c>
      <c r="AD33" s="62"/>
      <c r="AE33" s="62"/>
      <c r="AF33" s="62"/>
      <c r="AG33" s="62"/>
      <c r="AH33" s="62"/>
      <c r="AI33" s="62"/>
      <c r="AJ33" s="62">
        <f t="shared" si="2"/>
        <v>35</v>
      </c>
      <c r="AK33" s="62">
        <f t="shared" si="3"/>
        <v>35</v>
      </c>
      <c r="AL33" s="63" t="s">
        <v>40</v>
      </c>
      <c r="AM33" s="64">
        <v>3</v>
      </c>
      <c r="AN33" s="62">
        <f t="shared" si="4"/>
        <v>70</v>
      </c>
      <c r="AO33" s="64">
        <f t="shared" si="5"/>
        <v>6</v>
      </c>
    </row>
    <row r="34" spans="1:41" s="12" customFormat="1" ht="30.75" customHeight="1">
      <c r="A34" s="57">
        <v>17</v>
      </c>
      <c r="B34" s="58" t="s">
        <v>31</v>
      </c>
      <c r="C34" s="86" t="s">
        <v>55</v>
      </c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>
        <f t="shared" si="0"/>
        <v>0</v>
      </c>
      <c r="S34" s="62">
        <f t="shared" si="1"/>
        <v>0</v>
      </c>
      <c r="T34" s="63"/>
      <c r="U34" s="64"/>
      <c r="V34" s="61">
        <v>15</v>
      </c>
      <c r="W34" s="61"/>
      <c r="X34" s="61"/>
      <c r="Y34" s="61">
        <v>15</v>
      </c>
      <c r="Z34" s="61"/>
      <c r="AA34" s="61"/>
      <c r="AB34" s="61"/>
      <c r="AC34" s="61"/>
      <c r="AD34" s="62"/>
      <c r="AE34" s="62"/>
      <c r="AF34" s="62"/>
      <c r="AG34" s="62"/>
      <c r="AH34" s="62"/>
      <c r="AI34" s="62"/>
      <c r="AJ34" s="62">
        <f t="shared" si="2"/>
        <v>30</v>
      </c>
      <c r="AK34" s="62">
        <f t="shared" si="3"/>
        <v>30</v>
      </c>
      <c r="AL34" s="63" t="s">
        <v>39</v>
      </c>
      <c r="AM34" s="64">
        <v>2.5</v>
      </c>
      <c r="AN34" s="62">
        <f t="shared" si="4"/>
        <v>30</v>
      </c>
      <c r="AO34" s="64">
        <f t="shared" si="5"/>
        <v>2.5</v>
      </c>
    </row>
    <row r="35" spans="1:41" s="25" customFormat="1" ht="38.25" customHeight="1">
      <c r="A35" s="57">
        <v>18</v>
      </c>
      <c r="B35" s="58" t="s">
        <v>31</v>
      </c>
      <c r="C35" s="87" t="s">
        <v>80</v>
      </c>
      <c r="D35" s="60"/>
      <c r="E35" s="61">
        <v>15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>
        <f t="shared" si="0"/>
        <v>15</v>
      </c>
      <c r="S35" s="62">
        <f t="shared" si="1"/>
        <v>15</v>
      </c>
      <c r="T35" s="63" t="s">
        <v>39</v>
      </c>
      <c r="U35" s="64">
        <v>0.5</v>
      </c>
      <c r="V35" s="61"/>
      <c r="W35" s="61">
        <v>25</v>
      </c>
      <c r="X35" s="61"/>
      <c r="Y35" s="61"/>
      <c r="Z35" s="61"/>
      <c r="AA35" s="61"/>
      <c r="AB35" s="61"/>
      <c r="AC35" s="61"/>
      <c r="AD35" s="62"/>
      <c r="AE35" s="62"/>
      <c r="AF35" s="62"/>
      <c r="AG35" s="62"/>
      <c r="AH35" s="62"/>
      <c r="AI35" s="33"/>
      <c r="AJ35" s="76">
        <f t="shared" si="2"/>
        <v>25</v>
      </c>
      <c r="AK35" s="33">
        <f t="shared" si="3"/>
        <v>25</v>
      </c>
      <c r="AL35" s="63" t="s">
        <v>39</v>
      </c>
      <c r="AM35" s="64">
        <v>3.5</v>
      </c>
      <c r="AN35" s="76">
        <f t="shared" si="4"/>
        <v>40</v>
      </c>
      <c r="AO35" s="88">
        <f t="shared" si="5"/>
        <v>4</v>
      </c>
    </row>
    <row r="36" spans="1:41" s="24" customFormat="1" ht="61.5" customHeight="1">
      <c r="A36" s="72">
        <v>19</v>
      </c>
      <c r="B36" s="89" t="s">
        <v>31</v>
      </c>
      <c r="C36" s="73" t="s">
        <v>81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79"/>
      <c r="V36" s="75"/>
      <c r="W36" s="78"/>
      <c r="X36" s="75"/>
      <c r="Y36" s="75">
        <v>10</v>
      </c>
      <c r="Z36" s="75"/>
      <c r="AA36" s="75"/>
      <c r="AB36" s="75"/>
      <c r="AC36" s="75"/>
      <c r="AD36" s="76"/>
      <c r="AE36" s="76"/>
      <c r="AF36" s="76"/>
      <c r="AG36" s="76"/>
      <c r="AH36" s="76"/>
      <c r="AI36" s="76"/>
      <c r="AJ36" s="76">
        <f t="shared" si="2"/>
        <v>10</v>
      </c>
      <c r="AK36" s="76">
        <f t="shared" si="3"/>
        <v>10</v>
      </c>
      <c r="AL36" s="78" t="s">
        <v>39</v>
      </c>
      <c r="AM36" s="79">
        <v>1</v>
      </c>
      <c r="AN36" s="76">
        <f t="shared" si="4"/>
        <v>10</v>
      </c>
      <c r="AO36" s="79">
        <f t="shared" si="5"/>
        <v>1</v>
      </c>
    </row>
    <row r="37" spans="1:41" s="21" customFormat="1" ht="30.75" customHeight="1" thickBot="1">
      <c r="A37" s="90">
        <v>20</v>
      </c>
      <c r="B37" s="91" t="s">
        <v>94</v>
      </c>
      <c r="C37" s="92" t="s">
        <v>96</v>
      </c>
      <c r="D37" s="93"/>
      <c r="E37" s="94"/>
      <c r="F37" s="95"/>
      <c r="G37" s="9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f t="shared" si="0"/>
        <v>0</v>
      </c>
      <c r="S37" s="95">
        <f t="shared" si="1"/>
        <v>0</v>
      </c>
      <c r="T37" s="96"/>
      <c r="U37" s="97"/>
      <c r="V37" s="98">
        <v>10</v>
      </c>
      <c r="W37" s="94"/>
      <c r="X37" s="94"/>
      <c r="Y37" s="98">
        <v>10</v>
      </c>
      <c r="Z37" s="94"/>
      <c r="AA37" s="94"/>
      <c r="AB37" s="94"/>
      <c r="AC37" s="94"/>
      <c r="AD37" s="95"/>
      <c r="AE37" s="95"/>
      <c r="AF37" s="95"/>
      <c r="AG37" s="95"/>
      <c r="AH37" s="95"/>
      <c r="AI37" s="95"/>
      <c r="AJ37" s="95">
        <f>SUM(V37:AG37)</f>
        <v>20</v>
      </c>
      <c r="AK37" s="95">
        <f>SUM(V37:AI37)</f>
        <v>20</v>
      </c>
      <c r="AL37" s="96" t="s">
        <v>39</v>
      </c>
      <c r="AM37" s="97"/>
      <c r="AN37" s="95">
        <f t="shared" si="4"/>
        <v>20</v>
      </c>
      <c r="AO37" s="99">
        <f t="shared" si="5"/>
        <v>0</v>
      </c>
    </row>
    <row r="38" spans="1:41" ht="15" customHeight="1" thickBot="1">
      <c r="A38" s="170" t="s">
        <v>3</v>
      </c>
      <c r="B38" s="171"/>
      <c r="C38" s="172"/>
      <c r="D38" s="100">
        <f aca="true" t="shared" si="6" ref="D38:S38">SUM(D18:D37)</f>
        <v>95</v>
      </c>
      <c r="E38" s="100">
        <f t="shared" si="6"/>
        <v>45</v>
      </c>
      <c r="F38" s="100">
        <f t="shared" si="6"/>
        <v>0</v>
      </c>
      <c r="G38" s="100">
        <f t="shared" si="6"/>
        <v>60</v>
      </c>
      <c r="H38" s="100">
        <f t="shared" si="6"/>
        <v>0</v>
      </c>
      <c r="I38" s="100">
        <f t="shared" si="6"/>
        <v>0</v>
      </c>
      <c r="J38" s="100">
        <f t="shared" si="6"/>
        <v>0</v>
      </c>
      <c r="K38" s="100">
        <f t="shared" si="6"/>
        <v>85</v>
      </c>
      <c r="L38" s="100">
        <f t="shared" si="6"/>
        <v>0</v>
      </c>
      <c r="M38" s="100">
        <f t="shared" si="6"/>
        <v>0</v>
      </c>
      <c r="N38" s="100">
        <f t="shared" si="6"/>
        <v>0</v>
      </c>
      <c r="O38" s="100">
        <f t="shared" si="6"/>
        <v>0</v>
      </c>
      <c r="P38" s="100">
        <f t="shared" si="6"/>
        <v>60</v>
      </c>
      <c r="Q38" s="100">
        <f t="shared" si="6"/>
        <v>15</v>
      </c>
      <c r="R38" s="100">
        <f t="shared" si="6"/>
        <v>285</v>
      </c>
      <c r="S38" s="100">
        <f t="shared" si="6"/>
        <v>360</v>
      </c>
      <c r="T38" s="100"/>
      <c r="U38" s="100">
        <f>SUM(U18:U37)</f>
        <v>30</v>
      </c>
      <c r="V38" s="100">
        <f>SUM(V18:V37)</f>
        <v>105</v>
      </c>
      <c r="W38" s="100">
        <f aca="true" t="shared" si="7" ref="W38:AK38">SUM(W18:W37)</f>
        <v>30</v>
      </c>
      <c r="X38" s="100">
        <f t="shared" si="7"/>
        <v>0</v>
      </c>
      <c r="Y38" s="100">
        <f>SUM(Y18:Y37)</f>
        <v>100</v>
      </c>
      <c r="Z38" s="100">
        <f t="shared" si="7"/>
        <v>0</v>
      </c>
      <c r="AA38" s="100">
        <f t="shared" si="7"/>
        <v>0</v>
      </c>
      <c r="AB38" s="100">
        <f t="shared" si="7"/>
        <v>0</v>
      </c>
      <c r="AC38" s="100">
        <f t="shared" si="7"/>
        <v>75</v>
      </c>
      <c r="AD38" s="100">
        <f t="shared" si="7"/>
        <v>0</v>
      </c>
      <c r="AE38" s="100">
        <f t="shared" si="7"/>
        <v>30</v>
      </c>
      <c r="AF38" s="100">
        <f t="shared" si="7"/>
        <v>0</v>
      </c>
      <c r="AG38" s="100">
        <f t="shared" si="7"/>
        <v>0</v>
      </c>
      <c r="AH38" s="100">
        <f t="shared" si="7"/>
        <v>40</v>
      </c>
      <c r="AI38" s="100">
        <f t="shared" si="7"/>
        <v>0</v>
      </c>
      <c r="AJ38" s="100">
        <f t="shared" si="7"/>
        <v>340</v>
      </c>
      <c r="AK38" s="100">
        <f t="shared" si="7"/>
        <v>380</v>
      </c>
      <c r="AL38" s="100"/>
      <c r="AM38" s="100">
        <f>SUM(AM18:AM37)</f>
        <v>30</v>
      </c>
      <c r="AN38" s="101">
        <f>SUM(S38,AK38)</f>
        <v>740</v>
      </c>
      <c r="AO38" s="101">
        <f>SUM(U38,AM38)</f>
        <v>60</v>
      </c>
    </row>
    <row r="39" spans="1:41" s="27" customFormat="1" ht="15.75">
      <c r="A39" s="33"/>
      <c r="B39" s="33"/>
      <c r="C39" s="34" t="s">
        <v>89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s="27" customFormat="1" ht="15.75">
      <c r="A40" s="33"/>
      <c r="B40" s="33"/>
      <c r="C40" s="34" t="s">
        <v>90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="27" customFormat="1" ht="15.75">
      <c r="C41" s="22" t="s">
        <v>95</v>
      </c>
    </row>
    <row r="42" s="27" customFormat="1" ht="15">
      <c r="C42" s="28"/>
    </row>
    <row r="43" s="27" customFormat="1" ht="15">
      <c r="C43" s="28"/>
    </row>
    <row r="44" spans="3:38" s="27" customFormat="1" ht="15">
      <c r="C44" s="28" t="s">
        <v>4</v>
      </c>
      <c r="O44" s="27" t="s">
        <v>4</v>
      </c>
      <c r="AF44" s="178" t="s">
        <v>4</v>
      </c>
      <c r="AG44" s="178"/>
      <c r="AH44" s="178"/>
      <c r="AI44" s="178"/>
      <c r="AJ44" s="178"/>
      <c r="AK44" s="178"/>
      <c r="AL44" s="178"/>
    </row>
    <row r="45" spans="3:38" s="27" customFormat="1" ht="15">
      <c r="C45" s="36" t="s">
        <v>9</v>
      </c>
      <c r="M45" s="35"/>
      <c r="O45" s="178" t="s">
        <v>5</v>
      </c>
      <c r="P45" s="178"/>
      <c r="Q45" s="178"/>
      <c r="R45" s="178"/>
      <c r="S45" s="178"/>
      <c r="T45" s="178"/>
      <c r="U45" s="178"/>
      <c r="AF45" s="178" t="s">
        <v>6</v>
      </c>
      <c r="AG45" s="178"/>
      <c r="AH45" s="178"/>
      <c r="AI45" s="178"/>
      <c r="AJ45" s="178"/>
      <c r="AK45" s="178"/>
      <c r="AL45" s="178"/>
    </row>
    <row r="46" s="27" customFormat="1" ht="15">
      <c r="C46" s="28"/>
    </row>
  </sheetData>
  <sheetProtection/>
  <mergeCells count="14">
    <mergeCell ref="AO16:AO17"/>
    <mergeCell ref="A6:AO6"/>
    <mergeCell ref="O45:U45"/>
    <mergeCell ref="AF44:AL44"/>
    <mergeCell ref="AF45:AL45"/>
    <mergeCell ref="A16:A17"/>
    <mergeCell ref="C16:C17"/>
    <mergeCell ref="AJ2:AN2"/>
    <mergeCell ref="AJ4:AN4"/>
    <mergeCell ref="D16:U16"/>
    <mergeCell ref="V16:AM16"/>
    <mergeCell ref="A38:C38"/>
    <mergeCell ref="AN16:AN17"/>
    <mergeCell ref="O7:U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60" zoomScaleNormal="130" zoomScalePageLayoutView="60" workbookViewId="0" topLeftCell="A1">
      <selection activeCell="C24" sqref="A24:C31"/>
    </sheetView>
  </sheetViews>
  <sheetFormatPr defaultColWidth="11.421875" defaultRowHeight="12.75"/>
  <cols>
    <col min="1" max="1" width="4.28125" style="2" customWidth="1"/>
    <col min="2" max="2" width="13.28125" style="2" customWidth="1"/>
    <col min="3" max="3" width="37.8515625" style="17" customWidth="1"/>
    <col min="4" max="4" width="7.140625" style="2" customWidth="1"/>
    <col min="5" max="13" width="5.7109375" style="2" customWidth="1"/>
    <col min="14" max="14" width="5.7109375" style="18" customWidth="1"/>
    <col min="15" max="15" width="5.7109375" style="2" customWidth="1"/>
    <col min="16" max="16" width="5.7109375" style="19" customWidth="1"/>
    <col min="17" max="17" width="5.7109375" style="2" customWidth="1"/>
    <col min="18" max="18" width="7.421875" style="2" customWidth="1"/>
    <col min="19" max="19" width="7.8515625" style="2" customWidth="1"/>
    <col min="20" max="20" width="9.28125" style="2" customWidth="1"/>
    <col min="21" max="21" width="7.00390625" style="23" customWidth="1"/>
    <col min="22" max="22" width="7.00390625" style="2" customWidth="1"/>
    <col min="23" max="24" width="5.7109375" style="2" customWidth="1"/>
    <col min="25" max="25" width="5.7109375" style="3" customWidth="1"/>
    <col min="26" max="31" width="5.7109375" style="2" customWidth="1"/>
    <col min="32" max="32" width="5.7109375" style="18" customWidth="1"/>
    <col min="33" max="33" width="4.140625" style="2" bestFit="1" customWidth="1"/>
    <col min="34" max="34" width="7.7109375" style="9" customWidth="1"/>
    <col min="35" max="35" width="5.7109375" style="2" customWidth="1"/>
    <col min="36" max="37" width="7.8515625" style="2" customWidth="1"/>
    <col min="38" max="38" width="11.140625" style="2" customWidth="1"/>
    <col min="39" max="39" width="5.7109375" style="2" customWidth="1"/>
    <col min="40" max="40" width="7.421875" style="2" customWidth="1"/>
    <col min="41" max="41" width="11.28125" style="2" customWidth="1"/>
    <col min="42" max="16384" width="11.421875" style="2" customWidth="1"/>
  </cols>
  <sheetData>
    <row r="1" spans="3:40" s="37" customFormat="1" ht="15">
      <c r="C1" s="38"/>
      <c r="U1" s="39"/>
      <c r="AJ1" s="40" t="s">
        <v>103</v>
      </c>
      <c r="AK1" s="40"/>
      <c r="AL1" s="40"/>
      <c r="AM1" s="40"/>
      <c r="AN1" s="40"/>
    </row>
    <row r="2" spans="3:40" s="37" customFormat="1" ht="15">
      <c r="C2" s="38"/>
      <c r="U2" s="39"/>
      <c r="AJ2" s="187"/>
      <c r="AK2" s="187"/>
      <c r="AL2" s="187"/>
      <c r="AM2" s="187"/>
      <c r="AN2" s="187"/>
    </row>
    <row r="3" spans="3:40" s="37" customFormat="1" ht="15">
      <c r="C3" s="38"/>
      <c r="U3" s="39"/>
      <c r="AJ3" s="40"/>
      <c r="AK3" s="40"/>
      <c r="AL3" s="40"/>
      <c r="AM3" s="40"/>
      <c r="AN3" s="40"/>
    </row>
    <row r="4" spans="3:40" s="37" customFormat="1" ht="15">
      <c r="C4" s="38"/>
      <c r="U4" s="39"/>
      <c r="AJ4" s="187"/>
      <c r="AK4" s="187"/>
      <c r="AL4" s="187"/>
      <c r="AM4" s="187"/>
      <c r="AN4" s="187"/>
    </row>
    <row r="5" spans="3:21" s="37" customFormat="1" ht="15">
      <c r="C5" s="38"/>
      <c r="U5" s="39"/>
    </row>
    <row r="6" spans="1:41" s="42" customFormat="1" ht="20.25" customHeight="1">
      <c r="A6" s="188" t="s">
        <v>101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75" t="s">
        <v>102</v>
      </c>
      <c r="Q7" s="175"/>
      <c r="R7" s="175"/>
      <c r="S7" s="175"/>
      <c r="T7" s="175"/>
      <c r="U7" s="175"/>
      <c r="V7" s="175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5">
      <c r="C8" s="38"/>
      <c r="U8" s="39"/>
    </row>
    <row r="9" spans="1:21" s="44" customFormat="1" ht="15" customHeight="1">
      <c r="A9" s="44" t="s">
        <v>15</v>
      </c>
      <c r="C9" s="38" t="s">
        <v>42</v>
      </c>
      <c r="U9" s="45"/>
    </row>
    <row r="10" spans="1:21" s="44" customFormat="1" ht="15" customHeight="1">
      <c r="A10" s="44" t="s">
        <v>18</v>
      </c>
      <c r="C10" s="38" t="s">
        <v>41</v>
      </c>
      <c r="N10" s="46" t="s">
        <v>43</v>
      </c>
      <c r="U10" s="45"/>
    </row>
    <row r="11" spans="1:21" s="44" customFormat="1" ht="15" customHeight="1">
      <c r="A11" s="44" t="s">
        <v>16</v>
      </c>
      <c r="C11" s="38">
        <v>2</v>
      </c>
      <c r="U11" s="45"/>
    </row>
    <row r="12" spans="1:21" s="44" customFormat="1" ht="15" customHeight="1">
      <c r="A12" s="44" t="s">
        <v>17</v>
      </c>
      <c r="C12" s="47" t="s">
        <v>49</v>
      </c>
      <c r="U12" s="45"/>
    </row>
    <row r="13" spans="3:21" s="37" customFormat="1" ht="15" customHeight="1">
      <c r="C13" s="38"/>
      <c r="U13" s="39"/>
    </row>
    <row r="14" spans="3:21" s="37" customFormat="1" ht="15">
      <c r="C14" s="38"/>
      <c r="U14" s="39"/>
    </row>
    <row r="15" spans="3:21" s="37" customFormat="1" ht="15.75" thickBot="1">
      <c r="C15" s="38"/>
      <c r="U15" s="39"/>
    </row>
    <row r="16" spans="1:41" ht="13.5" customHeight="1" thickBot="1">
      <c r="A16" s="189" t="s">
        <v>8</v>
      </c>
      <c r="B16" s="102"/>
      <c r="C16" s="191" t="s">
        <v>7</v>
      </c>
      <c r="D16" s="193" t="s">
        <v>11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193" t="s">
        <v>12</v>
      </c>
      <c r="W16" s="194"/>
      <c r="X16" s="194"/>
      <c r="Y16" s="194"/>
      <c r="Z16" s="194"/>
      <c r="AA16" s="194"/>
      <c r="AB16" s="194"/>
      <c r="AC16" s="194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  <c r="AN16" s="197" t="s">
        <v>13</v>
      </c>
      <c r="AO16" s="199" t="s">
        <v>14</v>
      </c>
    </row>
    <row r="17" spans="1:41" ht="232.5">
      <c r="A17" s="190"/>
      <c r="B17" s="103" t="s">
        <v>30</v>
      </c>
      <c r="C17" s="192"/>
      <c r="D17" s="104" t="s">
        <v>19</v>
      </c>
      <c r="E17" s="105" t="s">
        <v>20</v>
      </c>
      <c r="F17" s="106" t="s">
        <v>21</v>
      </c>
      <c r="G17" s="106" t="s">
        <v>22</v>
      </c>
      <c r="H17" s="106" t="s">
        <v>23</v>
      </c>
      <c r="I17" s="106" t="s">
        <v>24</v>
      </c>
      <c r="J17" s="106" t="s">
        <v>25</v>
      </c>
      <c r="K17" s="106" t="s">
        <v>34</v>
      </c>
      <c r="L17" s="106" t="s">
        <v>35</v>
      </c>
      <c r="M17" s="106" t="s">
        <v>26</v>
      </c>
      <c r="N17" s="106" t="s">
        <v>32</v>
      </c>
      <c r="O17" s="106" t="s">
        <v>29</v>
      </c>
      <c r="P17" s="106" t="s">
        <v>27</v>
      </c>
      <c r="Q17" s="106" t="s">
        <v>0</v>
      </c>
      <c r="R17" s="106" t="s">
        <v>28</v>
      </c>
      <c r="S17" s="106" t="s">
        <v>10</v>
      </c>
      <c r="T17" s="106" t="s">
        <v>1</v>
      </c>
      <c r="U17" s="107" t="s">
        <v>2</v>
      </c>
      <c r="V17" s="105" t="s">
        <v>19</v>
      </c>
      <c r="W17" s="105" t="s">
        <v>20</v>
      </c>
      <c r="X17" s="105" t="s">
        <v>21</v>
      </c>
      <c r="Y17" s="105" t="s">
        <v>22</v>
      </c>
      <c r="Z17" s="105" t="s">
        <v>23</v>
      </c>
      <c r="AA17" s="105" t="s">
        <v>24</v>
      </c>
      <c r="AB17" s="105" t="s">
        <v>25</v>
      </c>
      <c r="AC17" s="106" t="s">
        <v>36</v>
      </c>
      <c r="AD17" s="106" t="s">
        <v>35</v>
      </c>
      <c r="AE17" s="106" t="s">
        <v>26</v>
      </c>
      <c r="AF17" s="106" t="s">
        <v>32</v>
      </c>
      <c r="AG17" s="106" t="s">
        <v>29</v>
      </c>
      <c r="AH17" s="106" t="s">
        <v>27</v>
      </c>
      <c r="AI17" s="106" t="s">
        <v>0</v>
      </c>
      <c r="AJ17" s="106" t="s">
        <v>28</v>
      </c>
      <c r="AK17" s="106" t="s">
        <v>10</v>
      </c>
      <c r="AL17" s="106" t="s">
        <v>1</v>
      </c>
      <c r="AM17" s="108" t="s">
        <v>2</v>
      </c>
      <c r="AN17" s="198"/>
      <c r="AO17" s="200"/>
    </row>
    <row r="18" spans="1:41" s="6" customFormat="1" ht="29.25" customHeight="1">
      <c r="A18" s="109">
        <v>1</v>
      </c>
      <c r="B18" s="110" t="s">
        <v>31</v>
      </c>
      <c r="C18" s="111" t="s">
        <v>44</v>
      </c>
      <c r="D18" s="112">
        <v>20</v>
      </c>
      <c r="E18" s="113"/>
      <c r="F18" s="157">
        <v>10</v>
      </c>
      <c r="G18" s="114">
        <v>10</v>
      </c>
      <c r="H18" s="114"/>
      <c r="I18" s="114"/>
      <c r="J18" s="114"/>
      <c r="K18" s="37"/>
      <c r="L18" s="114"/>
      <c r="M18" s="114"/>
      <c r="N18" s="114"/>
      <c r="O18" s="114"/>
      <c r="P18" s="114"/>
      <c r="Q18" s="114"/>
      <c r="R18" s="114">
        <f>SUM(D18:O18)</f>
        <v>40</v>
      </c>
      <c r="S18" s="114">
        <f>SUM(D18:Q18)</f>
        <v>40</v>
      </c>
      <c r="T18" s="115" t="s">
        <v>39</v>
      </c>
      <c r="U18" s="116">
        <v>3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/>
      <c r="AF18" s="114"/>
      <c r="AG18" s="114"/>
      <c r="AH18" s="114"/>
      <c r="AI18" s="114"/>
      <c r="AJ18" s="114">
        <f>SUM(V18:AG18)</f>
        <v>0</v>
      </c>
      <c r="AK18" s="114">
        <f>SUM(V18:AI18)</f>
        <v>0</v>
      </c>
      <c r="AL18" s="115"/>
      <c r="AM18" s="117"/>
      <c r="AN18" s="118">
        <f>SUM(S18,AK18)</f>
        <v>40</v>
      </c>
      <c r="AO18" s="118">
        <f>SUM(U18,AM18)</f>
        <v>3</v>
      </c>
    </row>
    <row r="19" spans="1:41" s="6" customFormat="1" ht="29.25" customHeight="1">
      <c r="A19" s="109">
        <v>2</v>
      </c>
      <c r="B19" s="110" t="s">
        <v>31</v>
      </c>
      <c r="C19" s="119" t="s">
        <v>45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>
        <v>30</v>
      </c>
      <c r="N19" s="114"/>
      <c r="O19" s="114"/>
      <c r="P19" s="114"/>
      <c r="Q19" s="114"/>
      <c r="R19" s="114">
        <f aca="true" t="shared" si="0" ref="R19:R40">SUM(D19:O19)</f>
        <v>30</v>
      </c>
      <c r="S19" s="114">
        <f aca="true" t="shared" si="1" ref="S19:S40">SUM(D19:Q19)</f>
        <v>30</v>
      </c>
      <c r="T19" s="115" t="s">
        <v>39</v>
      </c>
      <c r="U19" s="116">
        <v>2</v>
      </c>
      <c r="V19" s="113"/>
      <c r="W19" s="113"/>
      <c r="X19" s="113"/>
      <c r="Y19" s="113"/>
      <c r="Z19" s="113"/>
      <c r="AA19" s="113"/>
      <c r="AB19" s="113"/>
      <c r="AC19" s="113"/>
      <c r="AD19" s="114"/>
      <c r="AE19" s="114">
        <v>30</v>
      </c>
      <c r="AF19" s="114"/>
      <c r="AG19" s="114"/>
      <c r="AH19" s="114"/>
      <c r="AI19" s="114"/>
      <c r="AJ19" s="114">
        <f>SUM(V19:AG19)</f>
        <v>30</v>
      </c>
      <c r="AK19" s="114">
        <f>SUM(V19:AI19)</f>
        <v>30</v>
      </c>
      <c r="AL19" s="115" t="s">
        <v>40</v>
      </c>
      <c r="AM19" s="117">
        <v>2</v>
      </c>
      <c r="AN19" s="118">
        <f aca="true" t="shared" si="2" ref="AN19:AN40">SUM(S19,AK19)</f>
        <v>60</v>
      </c>
      <c r="AO19" s="118">
        <f aca="true" t="shared" si="3" ref="AO19:AO40">SUM(U19,AM19)</f>
        <v>4</v>
      </c>
    </row>
    <row r="20" spans="1:41" s="11" customFormat="1" ht="29.25" customHeight="1">
      <c r="A20" s="109">
        <v>3</v>
      </c>
      <c r="B20" s="110" t="s">
        <v>31</v>
      </c>
      <c r="C20" s="111" t="s">
        <v>62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0"/>
        <v>0</v>
      </c>
      <c r="S20" s="114">
        <f t="shared" si="1"/>
        <v>0</v>
      </c>
      <c r="T20" s="115"/>
      <c r="U20" s="116"/>
      <c r="V20" s="113">
        <v>15</v>
      </c>
      <c r="W20" s="113"/>
      <c r="X20" s="113"/>
      <c r="Y20" s="113"/>
      <c r="Z20" s="113"/>
      <c r="AA20" s="113"/>
      <c r="AB20" s="113"/>
      <c r="AC20" s="113">
        <v>15</v>
      </c>
      <c r="AD20" s="114"/>
      <c r="AE20" s="114"/>
      <c r="AF20" s="114"/>
      <c r="AG20" s="114"/>
      <c r="AH20" s="114">
        <v>40</v>
      </c>
      <c r="AI20" s="114"/>
      <c r="AJ20" s="114">
        <f aca="true" t="shared" si="4" ref="AJ20:AJ40">SUM(V20:AG20)</f>
        <v>30</v>
      </c>
      <c r="AK20" s="114">
        <f aca="true" t="shared" si="5" ref="AK20:AK40">SUM(V20:AI20)</f>
        <v>70</v>
      </c>
      <c r="AL20" s="115" t="s">
        <v>39</v>
      </c>
      <c r="AM20" s="117">
        <v>5</v>
      </c>
      <c r="AN20" s="114">
        <f t="shared" si="2"/>
        <v>70</v>
      </c>
      <c r="AO20" s="114">
        <f t="shared" si="3"/>
        <v>5</v>
      </c>
    </row>
    <row r="21" spans="1:41" s="11" customFormat="1" ht="29.25" customHeight="1">
      <c r="A21" s="109">
        <v>4</v>
      </c>
      <c r="B21" s="110" t="s">
        <v>31</v>
      </c>
      <c r="C21" s="120" t="s">
        <v>57</v>
      </c>
      <c r="D21" s="112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>
        <f t="shared" si="0"/>
        <v>0</v>
      </c>
      <c r="S21" s="114">
        <f t="shared" si="1"/>
        <v>0</v>
      </c>
      <c r="T21" s="115"/>
      <c r="U21" s="116"/>
      <c r="V21" s="113">
        <v>10</v>
      </c>
      <c r="W21" s="113"/>
      <c r="X21" s="113"/>
      <c r="Y21" s="113"/>
      <c r="Z21" s="113"/>
      <c r="AA21" s="113"/>
      <c r="AB21" s="113"/>
      <c r="AC21" s="113">
        <v>10</v>
      </c>
      <c r="AD21" s="114"/>
      <c r="AE21" s="114"/>
      <c r="AF21" s="114"/>
      <c r="AG21" s="114"/>
      <c r="AH21" s="114">
        <v>40</v>
      </c>
      <c r="AI21" s="37"/>
      <c r="AJ21" s="114">
        <f t="shared" si="4"/>
        <v>20</v>
      </c>
      <c r="AK21" s="114">
        <f t="shared" si="5"/>
        <v>60</v>
      </c>
      <c r="AL21" s="115" t="s">
        <v>39</v>
      </c>
      <c r="AM21" s="117">
        <v>3.5</v>
      </c>
      <c r="AN21" s="114">
        <f t="shared" si="2"/>
        <v>60</v>
      </c>
      <c r="AO21" s="114">
        <f t="shared" si="3"/>
        <v>3.5</v>
      </c>
    </row>
    <row r="22" spans="1:41" s="11" customFormat="1" ht="29.25" customHeight="1">
      <c r="A22" s="109">
        <v>5</v>
      </c>
      <c r="B22" s="110" t="s">
        <v>31</v>
      </c>
      <c r="C22" s="120" t="s">
        <v>82</v>
      </c>
      <c r="D22" s="112">
        <v>15</v>
      </c>
      <c r="E22" s="37"/>
      <c r="F22" s="114"/>
      <c r="G22" s="113">
        <v>15</v>
      </c>
      <c r="H22" s="114"/>
      <c r="I22" s="114"/>
      <c r="J22" s="114"/>
      <c r="K22" s="114"/>
      <c r="L22" s="114"/>
      <c r="M22" s="114"/>
      <c r="N22" s="114"/>
      <c r="O22" s="114"/>
      <c r="P22" s="37">
        <v>20</v>
      </c>
      <c r="Q22" s="114"/>
      <c r="R22" s="114">
        <f t="shared" si="0"/>
        <v>30</v>
      </c>
      <c r="S22" s="114">
        <f t="shared" si="1"/>
        <v>50</v>
      </c>
      <c r="T22" s="115" t="s">
        <v>40</v>
      </c>
      <c r="U22" s="121">
        <v>3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4"/>
        <v>0</v>
      </c>
      <c r="AK22" s="114">
        <f t="shared" si="5"/>
        <v>0</v>
      </c>
      <c r="AL22" s="115"/>
      <c r="AM22" s="117"/>
      <c r="AN22" s="114">
        <f t="shared" si="2"/>
        <v>50</v>
      </c>
      <c r="AO22" s="114">
        <f t="shared" si="3"/>
        <v>3</v>
      </c>
    </row>
    <row r="23" spans="1:41" s="11" customFormat="1" ht="29.25" customHeight="1">
      <c r="A23" s="109">
        <v>6</v>
      </c>
      <c r="B23" s="110" t="s">
        <v>31</v>
      </c>
      <c r="C23" s="120" t="s">
        <v>58</v>
      </c>
      <c r="D23" s="112">
        <v>15</v>
      </c>
      <c r="E23" s="114"/>
      <c r="F23" s="114">
        <v>15</v>
      </c>
      <c r="G23" s="114"/>
      <c r="H23" s="114"/>
      <c r="I23" s="114"/>
      <c r="J23" s="37"/>
      <c r="K23" s="114"/>
      <c r="L23" s="114"/>
      <c r="M23" s="114"/>
      <c r="N23" s="114"/>
      <c r="O23" s="114"/>
      <c r="P23" s="114"/>
      <c r="Q23" s="114"/>
      <c r="R23" s="114">
        <f t="shared" si="0"/>
        <v>30</v>
      </c>
      <c r="S23" s="114">
        <f t="shared" si="1"/>
        <v>30</v>
      </c>
      <c r="T23" s="115" t="s">
        <v>39</v>
      </c>
      <c r="U23" s="116">
        <v>2</v>
      </c>
      <c r="V23" s="113"/>
      <c r="W23" s="113"/>
      <c r="X23" s="113"/>
      <c r="Y23" s="113"/>
      <c r="Z23" s="113"/>
      <c r="AA23" s="113"/>
      <c r="AB23" s="113"/>
      <c r="AC23" s="113"/>
      <c r="AD23" s="114"/>
      <c r="AE23" s="114"/>
      <c r="AF23" s="114"/>
      <c r="AG23" s="114"/>
      <c r="AH23" s="114"/>
      <c r="AI23" s="114"/>
      <c r="AJ23" s="114">
        <f t="shared" si="4"/>
        <v>0</v>
      </c>
      <c r="AK23" s="114">
        <f t="shared" si="5"/>
        <v>0</v>
      </c>
      <c r="AL23" s="115"/>
      <c r="AM23" s="117"/>
      <c r="AN23" s="114">
        <f t="shared" si="2"/>
        <v>30</v>
      </c>
      <c r="AO23" s="114">
        <f t="shared" si="3"/>
        <v>2</v>
      </c>
    </row>
    <row r="24" spans="1:41" s="11" customFormat="1" ht="29.25" customHeight="1">
      <c r="A24" s="109">
        <v>7</v>
      </c>
      <c r="B24" s="110" t="s">
        <v>31</v>
      </c>
      <c r="C24" s="122" t="s">
        <v>61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0"/>
        <v>0</v>
      </c>
      <c r="S24" s="114">
        <f t="shared" si="1"/>
        <v>0</v>
      </c>
      <c r="T24" s="115"/>
      <c r="U24" s="116"/>
      <c r="V24" s="113">
        <v>20</v>
      </c>
      <c r="W24" s="113"/>
      <c r="X24" s="113">
        <v>20</v>
      </c>
      <c r="Y24" s="113"/>
      <c r="Z24" s="113"/>
      <c r="AA24" s="113"/>
      <c r="AB24" s="113"/>
      <c r="AC24" s="113"/>
      <c r="AD24" s="114"/>
      <c r="AE24" s="114"/>
      <c r="AF24" s="114"/>
      <c r="AG24" s="114"/>
      <c r="AH24" s="114"/>
      <c r="AI24" s="114"/>
      <c r="AJ24" s="114">
        <f t="shared" si="4"/>
        <v>40</v>
      </c>
      <c r="AK24" s="114">
        <f t="shared" si="5"/>
        <v>40</v>
      </c>
      <c r="AL24" s="115" t="s">
        <v>40</v>
      </c>
      <c r="AM24" s="117">
        <v>3</v>
      </c>
      <c r="AN24" s="114">
        <f t="shared" si="2"/>
        <v>40</v>
      </c>
      <c r="AO24" s="114">
        <f t="shared" si="3"/>
        <v>3</v>
      </c>
    </row>
    <row r="25" spans="1:41" s="11" customFormat="1" ht="29.25" customHeight="1">
      <c r="A25" s="109">
        <v>8</v>
      </c>
      <c r="B25" s="110" t="s">
        <v>31</v>
      </c>
      <c r="C25" s="122" t="s">
        <v>59</v>
      </c>
      <c r="D25" s="11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>
        <f t="shared" si="0"/>
        <v>0</v>
      </c>
      <c r="S25" s="114">
        <f t="shared" si="1"/>
        <v>0</v>
      </c>
      <c r="T25" s="115"/>
      <c r="U25" s="116"/>
      <c r="V25" s="113">
        <v>15</v>
      </c>
      <c r="W25" s="113"/>
      <c r="X25" s="113"/>
      <c r="Y25" s="113"/>
      <c r="Z25" s="113"/>
      <c r="AA25" s="113"/>
      <c r="AB25" s="113"/>
      <c r="AC25" s="113">
        <v>15</v>
      </c>
      <c r="AD25" s="114"/>
      <c r="AE25" s="114"/>
      <c r="AF25" s="114"/>
      <c r="AG25" s="114"/>
      <c r="AH25" s="114"/>
      <c r="AI25" s="114"/>
      <c r="AJ25" s="114">
        <f t="shared" si="4"/>
        <v>30</v>
      </c>
      <c r="AK25" s="114">
        <f t="shared" si="5"/>
        <v>30</v>
      </c>
      <c r="AL25" s="115" t="s">
        <v>39</v>
      </c>
      <c r="AM25" s="117">
        <v>2</v>
      </c>
      <c r="AN25" s="114">
        <f t="shared" si="2"/>
        <v>30</v>
      </c>
      <c r="AO25" s="114">
        <f t="shared" si="3"/>
        <v>2</v>
      </c>
    </row>
    <row r="26" spans="1:41" s="11" customFormat="1" ht="29.25" customHeight="1">
      <c r="A26" s="109">
        <v>9</v>
      </c>
      <c r="B26" s="110" t="s">
        <v>31</v>
      </c>
      <c r="C26" s="162" t="s">
        <v>68</v>
      </c>
      <c r="D26" s="112"/>
      <c r="E26" s="113"/>
      <c r="F26" s="114"/>
      <c r="G26" s="114"/>
      <c r="H26" s="114"/>
      <c r="I26" s="114"/>
      <c r="J26" s="114"/>
      <c r="K26" s="123"/>
      <c r="L26" s="114"/>
      <c r="M26" s="114"/>
      <c r="N26" s="114"/>
      <c r="O26" s="114"/>
      <c r="P26" s="114"/>
      <c r="Q26" s="114"/>
      <c r="R26" s="114"/>
      <c r="S26" s="114"/>
      <c r="T26" s="115"/>
      <c r="U26" s="124"/>
      <c r="V26" s="113">
        <v>10</v>
      </c>
      <c r="W26" s="113"/>
      <c r="X26" s="113"/>
      <c r="Y26" s="113"/>
      <c r="Z26" s="113"/>
      <c r="AA26" s="113"/>
      <c r="AB26" s="113">
        <v>10</v>
      </c>
      <c r="AC26" s="113"/>
      <c r="AD26" s="114"/>
      <c r="AE26" s="114"/>
      <c r="AF26" s="114"/>
      <c r="AG26" s="114"/>
      <c r="AH26" s="114"/>
      <c r="AI26" s="114"/>
      <c r="AJ26" s="114">
        <f t="shared" si="4"/>
        <v>20</v>
      </c>
      <c r="AK26" s="114">
        <f t="shared" si="5"/>
        <v>20</v>
      </c>
      <c r="AL26" s="115" t="s">
        <v>39</v>
      </c>
      <c r="AM26" s="117">
        <v>1.5</v>
      </c>
      <c r="AN26" s="114">
        <f t="shared" si="2"/>
        <v>20</v>
      </c>
      <c r="AO26" s="114">
        <f t="shared" si="3"/>
        <v>1.5</v>
      </c>
    </row>
    <row r="27" spans="1:41" s="11" customFormat="1" ht="29.25" customHeight="1">
      <c r="A27" s="109">
        <v>10</v>
      </c>
      <c r="B27" s="110" t="s">
        <v>31</v>
      </c>
      <c r="C27" s="122" t="s">
        <v>91</v>
      </c>
      <c r="D27" s="112"/>
      <c r="E27" s="113"/>
      <c r="F27" s="114"/>
      <c r="G27" s="114"/>
      <c r="H27" s="114"/>
      <c r="I27" s="114"/>
      <c r="J27" s="114"/>
      <c r="K27" s="113"/>
      <c r="L27" s="114"/>
      <c r="M27" s="114"/>
      <c r="N27" s="114"/>
      <c r="O27" s="114"/>
      <c r="P27" s="114"/>
      <c r="Q27" s="114"/>
      <c r="R27" s="114">
        <f t="shared" si="0"/>
        <v>0</v>
      </c>
      <c r="S27" s="114">
        <f t="shared" si="1"/>
        <v>0</v>
      </c>
      <c r="T27" s="115"/>
      <c r="U27" s="125"/>
      <c r="V27" s="113">
        <v>20</v>
      </c>
      <c r="W27" s="113"/>
      <c r="X27" s="113"/>
      <c r="Y27" s="113"/>
      <c r="Z27" s="113"/>
      <c r="AA27" s="113"/>
      <c r="AB27" s="113"/>
      <c r="AC27" s="114">
        <v>20</v>
      </c>
      <c r="AD27" s="114"/>
      <c r="AE27" s="114"/>
      <c r="AF27" s="114"/>
      <c r="AG27" s="114"/>
      <c r="AH27" s="114"/>
      <c r="AI27" s="114"/>
      <c r="AJ27" s="114">
        <f t="shared" si="4"/>
        <v>40</v>
      </c>
      <c r="AK27" s="114">
        <f t="shared" si="5"/>
        <v>40</v>
      </c>
      <c r="AL27" s="115" t="s">
        <v>40</v>
      </c>
      <c r="AM27" s="117">
        <v>3</v>
      </c>
      <c r="AN27" s="114">
        <f t="shared" si="2"/>
        <v>40</v>
      </c>
      <c r="AO27" s="114">
        <f t="shared" si="3"/>
        <v>3</v>
      </c>
    </row>
    <row r="28" spans="1:41" s="158" customFormat="1" ht="29.25" customHeight="1">
      <c r="A28" s="109">
        <v>11</v>
      </c>
      <c r="B28" s="110" t="s">
        <v>31</v>
      </c>
      <c r="C28" s="161" t="s">
        <v>76</v>
      </c>
      <c r="D28" s="112"/>
      <c r="E28" s="114"/>
      <c r="F28" s="37"/>
      <c r="G28" s="114"/>
      <c r="H28" s="114"/>
      <c r="I28" s="114"/>
      <c r="J28" s="114"/>
      <c r="K28" s="114"/>
      <c r="L28" s="114"/>
      <c r="M28" s="114"/>
      <c r="N28" s="37"/>
      <c r="O28" s="114"/>
      <c r="P28" s="114"/>
      <c r="Q28" s="113"/>
      <c r="R28" s="37">
        <f t="shared" si="0"/>
        <v>0</v>
      </c>
      <c r="S28" s="113">
        <f t="shared" si="1"/>
        <v>0</v>
      </c>
      <c r="T28" s="115"/>
      <c r="U28" s="116">
        <v>4</v>
      </c>
      <c r="V28" s="113"/>
      <c r="W28" s="114"/>
      <c r="X28" s="113"/>
      <c r="Y28" s="113"/>
      <c r="Z28" s="113"/>
      <c r="AA28" s="113"/>
      <c r="AB28" s="113"/>
      <c r="AC28" s="113"/>
      <c r="AD28" s="114"/>
      <c r="AE28" s="114"/>
      <c r="AF28" s="37"/>
      <c r="AG28" s="114"/>
      <c r="AH28" s="115"/>
      <c r="AI28" s="113"/>
      <c r="AJ28" s="113">
        <f t="shared" si="4"/>
        <v>0</v>
      </c>
      <c r="AK28" s="37">
        <f t="shared" si="5"/>
        <v>0</v>
      </c>
      <c r="AL28" s="115"/>
      <c r="AM28" s="117">
        <v>3.5</v>
      </c>
      <c r="AN28" s="159">
        <f t="shared" si="2"/>
        <v>0</v>
      </c>
      <c r="AO28" s="113">
        <f t="shared" si="3"/>
        <v>7.5</v>
      </c>
    </row>
    <row r="29" spans="1:41" s="158" customFormat="1" ht="29.25" customHeight="1">
      <c r="A29" s="109">
        <v>12</v>
      </c>
      <c r="B29" s="110" t="s">
        <v>31</v>
      </c>
      <c r="C29" s="137" t="s">
        <v>77</v>
      </c>
      <c r="D29" s="112"/>
      <c r="E29" s="114"/>
      <c r="F29" s="37"/>
      <c r="G29" s="114"/>
      <c r="H29" s="114"/>
      <c r="I29" s="114"/>
      <c r="J29" s="114"/>
      <c r="K29" s="114"/>
      <c r="L29" s="114"/>
      <c r="M29" s="114"/>
      <c r="N29" s="37"/>
      <c r="O29" s="114"/>
      <c r="P29" s="114"/>
      <c r="Q29" s="114"/>
      <c r="R29" s="114"/>
      <c r="S29" s="114">
        <f t="shared" si="1"/>
        <v>0</v>
      </c>
      <c r="T29" s="115"/>
      <c r="U29" s="116">
        <v>3.5</v>
      </c>
      <c r="V29" s="113"/>
      <c r="W29" s="114"/>
      <c r="X29" s="113"/>
      <c r="Y29" s="113"/>
      <c r="Z29" s="113"/>
      <c r="AA29" s="113"/>
      <c r="AB29" s="113"/>
      <c r="AC29" s="113"/>
      <c r="AD29" s="114"/>
      <c r="AE29" s="114"/>
      <c r="AF29" s="37"/>
      <c r="AG29" s="114"/>
      <c r="AH29" s="114"/>
      <c r="AI29" s="114"/>
      <c r="AJ29" s="114">
        <f t="shared" si="4"/>
        <v>0</v>
      </c>
      <c r="AK29" s="114">
        <f t="shared" si="5"/>
        <v>0</v>
      </c>
      <c r="AL29" s="115"/>
      <c r="AM29" s="117">
        <v>4</v>
      </c>
      <c r="AN29" s="114">
        <f t="shared" si="2"/>
        <v>0</v>
      </c>
      <c r="AO29" s="114">
        <f t="shared" si="3"/>
        <v>7.5</v>
      </c>
    </row>
    <row r="30" spans="1:41" s="10" customFormat="1" ht="29.25" customHeight="1">
      <c r="A30" s="109">
        <v>13</v>
      </c>
      <c r="B30" s="126" t="s">
        <v>31</v>
      </c>
      <c r="C30" s="137" t="s">
        <v>85</v>
      </c>
      <c r="D30" s="112"/>
      <c r="E30" s="113">
        <v>5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>
        <f t="shared" si="0"/>
        <v>5</v>
      </c>
      <c r="S30" s="114">
        <f t="shared" si="1"/>
        <v>5</v>
      </c>
      <c r="T30" s="115" t="s">
        <v>39</v>
      </c>
      <c r="U30" s="116">
        <v>0.5</v>
      </c>
      <c r="V30" s="113"/>
      <c r="W30" s="113">
        <v>5</v>
      </c>
      <c r="X30" s="113"/>
      <c r="Y30" s="113"/>
      <c r="Z30" s="113"/>
      <c r="AA30" s="113"/>
      <c r="AB30" s="113"/>
      <c r="AC30" s="113"/>
      <c r="AD30" s="114"/>
      <c r="AE30" s="114"/>
      <c r="AF30" s="114"/>
      <c r="AG30" s="114"/>
      <c r="AH30" s="114"/>
      <c r="AI30" s="114"/>
      <c r="AJ30" s="114">
        <f t="shared" si="4"/>
        <v>5</v>
      </c>
      <c r="AK30" s="114">
        <f t="shared" si="5"/>
        <v>5</v>
      </c>
      <c r="AL30" s="127" t="s">
        <v>39</v>
      </c>
      <c r="AM30" s="117">
        <v>0.5</v>
      </c>
      <c r="AN30" s="113">
        <f t="shared" si="2"/>
        <v>10</v>
      </c>
      <c r="AO30" s="114">
        <f t="shared" si="3"/>
        <v>1</v>
      </c>
    </row>
    <row r="31" spans="1:41" s="7" customFormat="1" ht="29.25" customHeight="1">
      <c r="A31" s="128">
        <v>14</v>
      </c>
      <c r="B31" s="126" t="s">
        <v>31</v>
      </c>
      <c r="C31" s="163" t="s">
        <v>38</v>
      </c>
      <c r="D31" s="129">
        <v>10</v>
      </c>
      <c r="E31" s="27"/>
      <c r="F31" s="130"/>
      <c r="G31" s="130">
        <v>20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>
        <f t="shared" si="0"/>
        <v>30</v>
      </c>
      <c r="S31" s="130">
        <f t="shared" si="1"/>
        <v>30</v>
      </c>
      <c r="T31" s="131" t="s">
        <v>39</v>
      </c>
      <c r="U31" s="132">
        <v>2.5</v>
      </c>
      <c r="V31" s="133"/>
      <c r="W31" s="133"/>
      <c r="X31" s="133"/>
      <c r="Y31" s="133"/>
      <c r="Z31" s="133"/>
      <c r="AA31" s="133"/>
      <c r="AB31" s="133"/>
      <c r="AC31" s="133"/>
      <c r="AD31" s="130"/>
      <c r="AE31" s="130"/>
      <c r="AF31" s="130"/>
      <c r="AG31" s="130"/>
      <c r="AH31" s="130"/>
      <c r="AI31" s="130"/>
      <c r="AJ31" s="130">
        <f t="shared" si="4"/>
        <v>0</v>
      </c>
      <c r="AK31" s="130">
        <f t="shared" si="5"/>
        <v>0</v>
      </c>
      <c r="AL31" s="114"/>
      <c r="AM31" s="134"/>
      <c r="AN31" s="133">
        <f t="shared" si="2"/>
        <v>30</v>
      </c>
      <c r="AO31" s="130">
        <f t="shared" si="3"/>
        <v>2.5</v>
      </c>
    </row>
    <row r="32" spans="1:41" s="15" customFormat="1" ht="29.25" customHeight="1">
      <c r="A32" s="72">
        <v>15</v>
      </c>
      <c r="B32" s="89" t="s">
        <v>33</v>
      </c>
      <c r="C32" s="120" t="s">
        <v>51</v>
      </c>
      <c r="D32" s="74">
        <v>10</v>
      </c>
      <c r="E32" s="75"/>
      <c r="F32" s="76"/>
      <c r="G32" s="76">
        <v>20</v>
      </c>
      <c r="H32" s="76"/>
      <c r="I32" s="76"/>
      <c r="J32" s="76"/>
      <c r="K32" s="76"/>
      <c r="L32" s="76"/>
      <c r="M32" s="76"/>
      <c r="N32" s="76"/>
      <c r="O32" s="76"/>
      <c r="P32" s="76"/>
      <c r="Q32" s="75"/>
      <c r="R32" s="135">
        <v>30</v>
      </c>
      <c r="S32" s="75">
        <f t="shared" si="1"/>
        <v>30</v>
      </c>
      <c r="T32" s="78" t="s">
        <v>39</v>
      </c>
      <c r="U32" s="136">
        <v>2.5</v>
      </c>
      <c r="V32" s="75"/>
      <c r="W32" s="75"/>
      <c r="X32" s="75"/>
      <c r="Y32" s="75"/>
      <c r="Z32" s="75"/>
      <c r="AA32" s="75"/>
      <c r="AB32" s="75"/>
      <c r="AC32" s="75"/>
      <c r="AD32" s="76"/>
      <c r="AE32" s="76"/>
      <c r="AF32" s="76"/>
      <c r="AG32" s="76"/>
      <c r="AH32" s="76"/>
      <c r="AI32" s="76"/>
      <c r="AJ32" s="75">
        <f t="shared" si="4"/>
        <v>0</v>
      </c>
      <c r="AK32" s="135">
        <f t="shared" si="5"/>
        <v>0</v>
      </c>
      <c r="AL32" s="78"/>
      <c r="AM32" s="79"/>
      <c r="AN32" s="75">
        <f t="shared" si="2"/>
        <v>30</v>
      </c>
      <c r="AO32" s="135">
        <f t="shared" si="3"/>
        <v>2.5</v>
      </c>
    </row>
    <row r="33" spans="1:41" s="15" customFormat="1" ht="29.25" customHeight="1">
      <c r="A33" s="72">
        <v>16</v>
      </c>
      <c r="B33" s="89" t="s">
        <v>33</v>
      </c>
      <c r="C33" s="120" t="s">
        <v>46</v>
      </c>
      <c r="D33" s="74">
        <v>10</v>
      </c>
      <c r="E33" s="75"/>
      <c r="F33" s="76"/>
      <c r="G33" s="76"/>
      <c r="H33" s="76"/>
      <c r="I33" s="76"/>
      <c r="J33" s="76">
        <v>20</v>
      </c>
      <c r="K33" s="135"/>
      <c r="L33" s="76"/>
      <c r="M33" s="76"/>
      <c r="N33" s="76"/>
      <c r="O33" s="76"/>
      <c r="P33" s="76"/>
      <c r="Q33" s="76"/>
      <c r="R33" s="76">
        <f t="shared" si="0"/>
        <v>30</v>
      </c>
      <c r="S33" s="76">
        <f t="shared" si="1"/>
        <v>30</v>
      </c>
      <c r="T33" s="78" t="s">
        <v>39</v>
      </c>
      <c r="U33" s="136">
        <v>2.5</v>
      </c>
      <c r="V33" s="75"/>
      <c r="W33" s="75"/>
      <c r="X33" s="75"/>
      <c r="Y33" s="75"/>
      <c r="Z33" s="75"/>
      <c r="AA33" s="75"/>
      <c r="AB33" s="75">
        <v>10</v>
      </c>
      <c r="AC33" s="75"/>
      <c r="AD33" s="76"/>
      <c r="AE33" s="76"/>
      <c r="AF33" s="76"/>
      <c r="AG33" s="76"/>
      <c r="AH33" s="76"/>
      <c r="AI33" s="76"/>
      <c r="AJ33" s="76">
        <f t="shared" si="4"/>
        <v>10</v>
      </c>
      <c r="AK33" s="76">
        <f t="shared" si="5"/>
        <v>10</v>
      </c>
      <c r="AL33" s="78" t="s">
        <v>40</v>
      </c>
      <c r="AM33" s="79">
        <v>0.5</v>
      </c>
      <c r="AN33" s="76">
        <f t="shared" si="2"/>
        <v>40</v>
      </c>
      <c r="AO33" s="76">
        <f t="shared" si="3"/>
        <v>3</v>
      </c>
    </row>
    <row r="34" spans="1:41" s="16" customFormat="1" ht="29.25" customHeight="1">
      <c r="A34" s="72">
        <v>17</v>
      </c>
      <c r="B34" s="89" t="s">
        <v>33</v>
      </c>
      <c r="C34" s="137" t="s">
        <v>50</v>
      </c>
      <c r="D34" s="74">
        <v>10</v>
      </c>
      <c r="E34" s="135"/>
      <c r="F34" s="76"/>
      <c r="G34" s="135"/>
      <c r="H34" s="76"/>
      <c r="I34" s="76"/>
      <c r="J34" s="76">
        <v>20</v>
      </c>
      <c r="K34" s="76"/>
      <c r="L34" s="76"/>
      <c r="M34" s="76"/>
      <c r="N34" s="76"/>
      <c r="O34" s="76"/>
      <c r="P34" s="76"/>
      <c r="Q34" s="76"/>
      <c r="R34" s="76">
        <f t="shared" si="0"/>
        <v>30</v>
      </c>
      <c r="S34" s="76">
        <f>SUM(D34:Q34)</f>
        <v>30</v>
      </c>
      <c r="T34" s="78" t="s">
        <v>39</v>
      </c>
      <c r="U34" s="136">
        <v>2.5</v>
      </c>
      <c r="V34" s="75"/>
      <c r="W34" s="75"/>
      <c r="X34" s="75"/>
      <c r="Y34" s="75"/>
      <c r="Z34" s="75"/>
      <c r="AA34" s="75"/>
      <c r="AB34" s="75"/>
      <c r="AC34" s="75"/>
      <c r="AD34" s="76"/>
      <c r="AE34" s="76"/>
      <c r="AF34" s="76"/>
      <c r="AG34" s="76"/>
      <c r="AH34" s="76"/>
      <c r="AI34" s="76"/>
      <c r="AJ34" s="76">
        <f t="shared" si="4"/>
        <v>0</v>
      </c>
      <c r="AK34" s="76">
        <f t="shared" si="5"/>
        <v>0</v>
      </c>
      <c r="AL34" s="78"/>
      <c r="AM34" s="79"/>
      <c r="AN34" s="76">
        <f t="shared" si="2"/>
        <v>30</v>
      </c>
      <c r="AO34" s="76">
        <f t="shared" si="3"/>
        <v>2.5</v>
      </c>
    </row>
    <row r="35" spans="1:41" s="15" customFormat="1" ht="29.25" customHeight="1">
      <c r="A35" s="72">
        <v>18</v>
      </c>
      <c r="B35" s="89" t="s">
        <v>33</v>
      </c>
      <c r="C35" s="120" t="s">
        <v>67</v>
      </c>
      <c r="D35" s="74">
        <v>10</v>
      </c>
      <c r="E35" s="75">
        <v>15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>
        <f t="shared" si="0"/>
        <v>25</v>
      </c>
      <c r="S35" s="76">
        <f t="shared" si="1"/>
        <v>25</v>
      </c>
      <c r="T35" s="78" t="s">
        <v>39</v>
      </c>
      <c r="U35" s="136">
        <v>2</v>
      </c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  <c r="AI35" s="76"/>
      <c r="AJ35" s="76">
        <f t="shared" si="4"/>
        <v>0</v>
      </c>
      <c r="AK35" s="76">
        <f t="shared" si="5"/>
        <v>0</v>
      </c>
      <c r="AL35" s="78"/>
      <c r="AM35" s="79"/>
      <c r="AN35" s="76">
        <f t="shared" si="2"/>
        <v>25</v>
      </c>
      <c r="AO35" s="76">
        <f t="shared" si="3"/>
        <v>2</v>
      </c>
    </row>
    <row r="36" spans="1:41" s="15" customFormat="1" ht="29.25" customHeight="1">
      <c r="A36" s="72">
        <v>19</v>
      </c>
      <c r="B36" s="89" t="s">
        <v>33</v>
      </c>
      <c r="C36" s="122" t="s">
        <v>83</v>
      </c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f t="shared" si="0"/>
        <v>0</v>
      </c>
      <c r="S36" s="76">
        <f t="shared" si="1"/>
        <v>0</v>
      </c>
      <c r="T36" s="78"/>
      <c r="U36" s="136"/>
      <c r="V36" s="75">
        <v>10</v>
      </c>
      <c r="W36" s="75"/>
      <c r="X36" s="75"/>
      <c r="Y36" s="75"/>
      <c r="Z36" s="75"/>
      <c r="AA36" s="75"/>
      <c r="AB36" s="75">
        <v>15</v>
      </c>
      <c r="AC36" s="75"/>
      <c r="AD36" s="76"/>
      <c r="AE36" s="76"/>
      <c r="AF36" s="76"/>
      <c r="AG36" s="76"/>
      <c r="AH36" s="76"/>
      <c r="AI36" s="76"/>
      <c r="AJ36" s="76">
        <f t="shared" si="4"/>
        <v>25</v>
      </c>
      <c r="AK36" s="76">
        <f t="shared" si="5"/>
        <v>25</v>
      </c>
      <c r="AL36" s="78" t="s">
        <v>39</v>
      </c>
      <c r="AM36" s="79">
        <v>2</v>
      </c>
      <c r="AN36" s="76">
        <f t="shared" si="2"/>
        <v>25</v>
      </c>
      <c r="AO36" s="76">
        <f t="shared" si="3"/>
        <v>2</v>
      </c>
    </row>
    <row r="37" spans="1:41" ht="29.25" customHeight="1">
      <c r="A37" s="109">
        <v>20</v>
      </c>
      <c r="B37" s="110"/>
      <c r="C37" s="122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0"/>
        <v>0</v>
      </c>
      <c r="S37" s="114">
        <f t="shared" si="1"/>
        <v>0</v>
      </c>
      <c r="T37" s="115"/>
      <c r="U37" s="116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4"/>
        <v>0</v>
      </c>
      <c r="AK37" s="114">
        <f t="shared" si="5"/>
        <v>0</v>
      </c>
      <c r="AL37" s="115"/>
      <c r="AM37" s="117"/>
      <c r="AN37" s="114">
        <f t="shared" si="2"/>
        <v>0</v>
      </c>
      <c r="AO37" s="114">
        <f t="shared" si="3"/>
        <v>0</v>
      </c>
    </row>
    <row r="38" spans="1:41" ht="29.25" customHeight="1">
      <c r="A38" s="109"/>
      <c r="B38" s="110"/>
      <c r="C38" s="122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0"/>
        <v>0</v>
      </c>
      <c r="S38" s="114">
        <f t="shared" si="1"/>
        <v>0</v>
      </c>
      <c r="T38" s="115"/>
      <c r="U38" s="116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4"/>
        <v>0</v>
      </c>
      <c r="AK38" s="114">
        <f t="shared" si="5"/>
        <v>0</v>
      </c>
      <c r="AL38" s="115"/>
      <c r="AM38" s="117"/>
      <c r="AN38" s="114">
        <f t="shared" si="2"/>
        <v>0</v>
      </c>
      <c r="AO38" s="114">
        <f t="shared" si="3"/>
        <v>0</v>
      </c>
    </row>
    <row r="39" spans="1:41" ht="29.25" customHeight="1">
      <c r="A39" s="109"/>
      <c r="B39" s="110"/>
      <c r="C39" s="122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0"/>
        <v>0</v>
      </c>
      <c r="S39" s="114">
        <f t="shared" si="1"/>
        <v>0</v>
      </c>
      <c r="T39" s="115"/>
      <c r="U39" s="116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4"/>
        <v>0</v>
      </c>
      <c r="AK39" s="114">
        <f t="shared" si="5"/>
        <v>0</v>
      </c>
      <c r="AL39" s="115"/>
      <c r="AM39" s="117"/>
      <c r="AN39" s="114">
        <f t="shared" si="2"/>
        <v>0</v>
      </c>
      <c r="AO39" s="114">
        <f t="shared" si="3"/>
        <v>0</v>
      </c>
    </row>
    <row r="40" spans="1:41" ht="29.25" customHeight="1" thickBot="1">
      <c r="A40" s="109"/>
      <c r="B40" s="110"/>
      <c r="C40" s="138"/>
      <c r="D40" s="112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>
        <f t="shared" si="0"/>
        <v>0</v>
      </c>
      <c r="S40" s="114">
        <f t="shared" si="1"/>
        <v>0</v>
      </c>
      <c r="T40" s="115"/>
      <c r="U40" s="116"/>
      <c r="V40" s="113"/>
      <c r="W40" s="113"/>
      <c r="X40" s="113"/>
      <c r="Y40" s="113"/>
      <c r="Z40" s="113"/>
      <c r="AA40" s="113"/>
      <c r="AB40" s="113"/>
      <c r="AC40" s="113"/>
      <c r="AD40" s="114"/>
      <c r="AE40" s="114"/>
      <c r="AF40" s="114"/>
      <c r="AG40" s="114"/>
      <c r="AH40" s="114"/>
      <c r="AI40" s="114"/>
      <c r="AJ40" s="114">
        <f t="shared" si="4"/>
        <v>0</v>
      </c>
      <c r="AK40" s="114">
        <f t="shared" si="5"/>
        <v>0</v>
      </c>
      <c r="AL40" s="115"/>
      <c r="AM40" s="117"/>
      <c r="AN40" s="114">
        <f t="shared" si="2"/>
        <v>0</v>
      </c>
      <c r="AO40" s="114">
        <f t="shared" si="3"/>
        <v>0</v>
      </c>
    </row>
    <row r="41" spans="1:41" ht="19.5" customHeight="1" thickBot="1">
      <c r="A41" s="183" t="s">
        <v>3</v>
      </c>
      <c r="B41" s="184"/>
      <c r="C41" s="185"/>
      <c r="D41" s="139">
        <f>SUM(D18:D37)</f>
        <v>100</v>
      </c>
      <c r="E41" s="139">
        <f aca="true" t="shared" si="6" ref="E41:S41">SUM(E18:E40)</f>
        <v>20</v>
      </c>
      <c r="F41" s="139">
        <f t="shared" si="6"/>
        <v>25</v>
      </c>
      <c r="G41" s="139">
        <f t="shared" si="6"/>
        <v>65</v>
      </c>
      <c r="H41" s="139">
        <f t="shared" si="6"/>
        <v>0</v>
      </c>
      <c r="I41" s="139">
        <f t="shared" si="6"/>
        <v>0</v>
      </c>
      <c r="J41" s="139">
        <f t="shared" si="6"/>
        <v>40</v>
      </c>
      <c r="K41" s="139">
        <f t="shared" si="6"/>
        <v>0</v>
      </c>
      <c r="L41" s="139">
        <f t="shared" si="6"/>
        <v>0</v>
      </c>
      <c r="M41" s="139">
        <f t="shared" si="6"/>
        <v>30</v>
      </c>
      <c r="N41" s="139">
        <f t="shared" si="6"/>
        <v>0</v>
      </c>
      <c r="O41" s="139">
        <f t="shared" si="6"/>
        <v>0</v>
      </c>
      <c r="P41" s="139">
        <f t="shared" si="6"/>
        <v>20</v>
      </c>
      <c r="Q41" s="139">
        <f t="shared" si="6"/>
        <v>0</v>
      </c>
      <c r="R41" s="139">
        <f t="shared" si="6"/>
        <v>280</v>
      </c>
      <c r="S41" s="139">
        <f t="shared" si="6"/>
        <v>300</v>
      </c>
      <c r="T41" s="139"/>
      <c r="U41" s="139">
        <f>SUM(U18:U40)</f>
        <v>30</v>
      </c>
      <c r="V41" s="139">
        <f>SUM(V18:V40)</f>
        <v>100</v>
      </c>
      <c r="W41" s="139">
        <f aca="true" t="shared" si="7" ref="W41:AI41">SUM(W18:W40)</f>
        <v>5</v>
      </c>
      <c r="X41" s="139">
        <f t="shared" si="7"/>
        <v>20</v>
      </c>
      <c r="Y41" s="139">
        <f t="shared" si="7"/>
        <v>0</v>
      </c>
      <c r="Z41" s="139">
        <f t="shared" si="7"/>
        <v>0</v>
      </c>
      <c r="AA41" s="139">
        <f t="shared" si="7"/>
        <v>0</v>
      </c>
      <c r="AB41" s="139">
        <f t="shared" si="7"/>
        <v>35</v>
      </c>
      <c r="AC41" s="139">
        <f t="shared" si="7"/>
        <v>60</v>
      </c>
      <c r="AD41" s="139">
        <f t="shared" si="7"/>
        <v>0</v>
      </c>
      <c r="AE41" s="139">
        <f t="shared" si="7"/>
        <v>30</v>
      </c>
      <c r="AF41" s="139">
        <f t="shared" si="7"/>
        <v>0</v>
      </c>
      <c r="AG41" s="139">
        <f t="shared" si="7"/>
        <v>0</v>
      </c>
      <c r="AH41" s="139">
        <f t="shared" si="7"/>
        <v>80</v>
      </c>
      <c r="AI41" s="139">
        <f t="shared" si="7"/>
        <v>0</v>
      </c>
      <c r="AJ41" s="139">
        <f>SUM(AJ18:AJ40)</f>
        <v>250</v>
      </c>
      <c r="AK41" s="139">
        <f>SUM(AK18:AK40)</f>
        <v>330</v>
      </c>
      <c r="AL41" s="139"/>
      <c r="AM41" s="139">
        <f>SUM(AM18:AM40)</f>
        <v>30.5</v>
      </c>
      <c r="AN41" s="4">
        <f>SUM(S41,AK41)</f>
        <v>630</v>
      </c>
      <c r="AO41" s="4">
        <f>SUM(U41,AM41)</f>
        <v>60.5</v>
      </c>
    </row>
    <row r="42" spans="3:21" s="37" customFormat="1" ht="15">
      <c r="C42" s="38" t="s">
        <v>89</v>
      </c>
      <c r="U42" s="39"/>
    </row>
    <row r="43" spans="3:21" s="37" customFormat="1" ht="15">
      <c r="C43" s="38" t="s">
        <v>90</v>
      </c>
      <c r="U43" s="39"/>
    </row>
    <row r="44" spans="3:21" s="37" customFormat="1" ht="15">
      <c r="C44" s="38"/>
      <c r="U44" s="39"/>
    </row>
    <row r="45" spans="3:21" s="37" customFormat="1" ht="15">
      <c r="C45" s="38"/>
      <c r="U45" s="39"/>
    </row>
    <row r="46" spans="3:21" s="37" customFormat="1" ht="15">
      <c r="C46" s="38"/>
      <c r="U46" s="39"/>
    </row>
    <row r="47" spans="3:38" s="37" customFormat="1" ht="15">
      <c r="C47" s="38" t="s">
        <v>4</v>
      </c>
      <c r="O47" s="37" t="s">
        <v>4</v>
      </c>
      <c r="U47" s="39"/>
      <c r="AF47" s="186" t="s">
        <v>4</v>
      </c>
      <c r="AG47" s="186"/>
      <c r="AH47" s="186"/>
      <c r="AI47" s="186"/>
      <c r="AJ47" s="186"/>
      <c r="AK47" s="186"/>
      <c r="AL47" s="186"/>
    </row>
    <row r="48" spans="3:38" s="37" customFormat="1" ht="15">
      <c r="C48" s="43" t="s">
        <v>9</v>
      </c>
      <c r="M48" s="48"/>
      <c r="O48" s="186" t="s">
        <v>5</v>
      </c>
      <c r="P48" s="186"/>
      <c r="Q48" s="186"/>
      <c r="R48" s="186"/>
      <c r="S48" s="186"/>
      <c r="T48" s="186"/>
      <c r="U48" s="186"/>
      <c r="AF48" s="186" t="s">
        <v>6</v>
      </c>
      <c r="AG48" s="186"/>
      <c r="AH48" s="186"/>
      <c r="AI48" s="186"/>
      <c r="AJ48" s="186"/>
      <c r="AK48" s="186"/>
      <c r="AL48" s="186"/>
    </row>
  </sheetData>
  <sheetProtection/>
  <mergeCells count="14">
    <mergeCell ref="P7:V7"/>
    <mergeCell ref="V16:AM16"/>
    <mergeCell ref="AN16:AN17"/>
    <mergeCell ref="AO16:AO17"/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="70" zoomScaleNormal="70" zoomScaleSheetLayoutView="70" zoomScalePageLayoutView="0" workbookViewId="0" topLeftCell="B1">
      <selection activeCell="AJ1" sqref="AJ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71.421875" style="0" customWidth="1"/>
  </cols>
  <sheetData>
    <row r="1" spans="3:36" s="37" customFormat="1" ht="15">
      <c r="C1" s="38"/>
      <c r="U1" s="39"/>
      <c r="AJ1" s="37" t="s">
        <v>103</v>
      </c>
    </row>
    <row r="2" spans="3:40" s="37" customFormat="1" ht="15">
      <c r="C2" s="38"/>
      <c r="U2" s="39"/>
      <c r="AJ2" s="201"/>
      <c r="AK2" s="202"/>
      <c r="AL2" s="202"/>
      <c r="AM2" s="202"/>
      <c r="AN2" s="202"/>
    </row>
    <row r="3" spans="3:21" s="37" customFormat="1" ht="15">
      <c r="C3" s="38"/>
      <c r="U3" s="39"/>
    </row>
    <row r="4" spans="3:40" s="37" customFormat="1" ht="15">
      <c r="C4" s="38"/>
      <c r="U4" s="39"/>
      <c r="AJ4" s="201"/>
      <c r="AK4" s="202"/>
      <c r="AL4" s="202"/>
      <c r="AM4" s="202"/>
      <c r="AN4" s="202"/>
    </row>
    <row r="5" spans="3:21" s="37" customFormat="1" ht="15">
      <c r="C5" s="38"/>
      <c r="U5" s="39"/>
    </row>
    <row r="6" spans="1:41" s="42" customFormat="1" ht="20.25" customHeight="1">
      <c r="A6" s="188" t="s">
        <v>101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s="42" customFormat="1" ht="20.25" customHeight="1">
      <c r="A7" s="41"/>
      <c r="B7" s="41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175" t="s">
        <v>102</v>
      </c>
      <c r="O7" s="175"/>
      <c r="P7" s="175"/>
      <c r="Q7" s="175"/>
      <c r="R7" s="175"/>
      <c r="S7" s="175"/>
      <c r="T7" s="175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3:21" s="37" customFormat="1" ht="15">
      <c r="C8" s="38"/>
      <c r="U8" s="39"/>
    </row>
    <row r="9" spans="1:21" s="44" customFormat="1" ht="15" customHeight="1">
      <c r="A9" s="44" t="s">
        <v>15</v>
      </c>
      <c r="C9" s="38" t="s">
        <v>42</v>
      </c>
      <c r="U9" s="45"/>
    </row>
    <row r="10" spans="1:21" s="44" customFormat="1" ht="15" customHeight="1">
      <c r="A10" s="44" t="s">
        <v>18</v>
      </c>
      <c r="C10" s="38" t="s">
        <v>41</v>
      </c>
      <c r="N10" s="46" t="s">
        <v>99</v>
      </c>
      <c r="U10" s="45"/>
    </row>
    <row r="11" spans="1:21" s="44" customFormat="1" ht="15" customHeight="1">
      <c r="A11" s="44" t="s">
        <v>16</v>
      </c>
      <c r="C11" s="38">
        <v>2</v>
      </c>
      <c r="U11" s="45"/>
    </row>
    <row r="12" spans="1:21" s="44" customFormat="1" ht="15" customHeight="1">
      <c r="A12" s="44" t="s">
        <v>17</v>
      </c>
      <c r="C12" s="47" t="s">
        <v>49</v>
      </c>
      <c r="U12" s="45"/>
    </row>
    <row r="13" s="49" customFormat="1" ht="12.75"/>
    <row r="14" s="49" customFormat="1" ht="13.5" thickBot="1"/>
    <row r="15" spans="1:41" ht="13.5" thickBot="1">
      <c r="A15" s="189" t="s">
        <v>8</v>
      </c>
      <c r="B15" s="102"/>
      <c r="C15" s="191" t="s">
        <v>7</v>
      </c>
      <c r="D15" s="193" t="s">
        <v>11</v>
      </c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  <c r="V15" s="193" t="s">
        <v>12</v>
      </c>
      <c r="W15" s="194"/>
      <c r="X15" s="194"/>
      <c r="Y15" s="194"/>
      <c r="Z15" s="194"/>
      <c r="AA15" s="194"/>
      <c r="AB15" s="194"/>
      <c r="AC15" s="194"/>
      <c r="AD15" s="195"/>
      <c r="AE15" s="195"/>
      <c r="AF15" s="195"/>
      <c r="AG15" s="195"/>
      <c r="AH15" s="195"/>
      <c r="AI15" s="195"/>
      <c r="AJ15" s="195"/>
      <c r="AK15" s="195"/>
      <c r="AL15" s="195"/>
      <c r="AM15" s="196"/>
      <c r="AN15" s="197" t="s">
        <v>13</v>
      </c>
      <c r="AO15" s="199" t="s">
        <v>14</v>
      </c>
    </row>
    <row r="16" spans="1:41" ht="232.5">
      <c r="A16" s="190"/>
      <c r="B16" s="103" t="s">
        <v>30</v>
      </c>
      <c r="C16" s="192"/>
      <c r="D16" s="104" t="s">
        <v>19</v>
      </c>
      <c r="E16" s="105" t="s">
        <v>20</v>
      </c>
      <c r="F16" s="106" t="s">
        <v>21</v>
      </c>
      <c r="G16" s="106" t="s">
        <v>22</v>
      </c>
      <c r="H16" s="106" t="s">
        <v>23</v>
      </c>
      <c r="I16" s="106" t="s">
        <v>24</v>
      </c>
      <c r="J16" s="106" t="s">
        <v>25</v>
      </c>
      <c r="K16" s="106" t="s">
        <v>34</v>
      </c>
      <c r="L16" s="106" t="s">
        <v>35</v>
      </c>
      <c r="M16" s="106" t="s">
        <v>26</v>
      </c>
      <c r="N16" s="106" t="s">
        <v>32</v>
      </c>
      <c r="O16" s="106" t="s">
        <v>29</v>
      </c>
      <c r="P16" s="106" t="s">
        <v>27</v>
      </c>
      <c r="Q16" s="106" t="s">
        <v>0</v>
      </c>
      <c r="R16" s="106" t="s">
        <v>28</v>
      </c>
      <c r="S16" s="106" t="s">
        <v>10</v>
      </c>
      <c r="T16" s="106" t="s">
        <v>1</v>
      </c>
      <c r="U16" s="140" t="s">
        <v>2</v>
      </c>
      <c r="V16" s="105" t="s">
        <v>19</v>
      </c>
      <c r="W16" s="105" t="s">
        <v>20</v>
      </c>
      <c r="X16" s="105" t="s">
        <v>21</v>
      </c>
      <c r="Y16" s="105" t="s">
        <v>22</v>
      </c>
      <c r="Z16" s="105" t="s">
        <v>23</v>
      </c>
      <c r="AA16" s="105" t="s">
        <v>24</v>
      </c>
      <c r="AB16" s="105" t="s">
        <v>25</v>
      </c>
      <c r="AC16" s="106" t="s">
        <v>36</v>
      </c>
      <c r="AD16" s="106" t="s">
        <v>35</v>
      </c>
      <c r="AE16" s="106" t="s">
        <v>26</v>
      </c>
      <c r="AF16" s="106" t="s">
        <v>32</v>
      </c>
      <c r="AG16" s="106" t="s">
        <v>29</v>
      </c>
      <c r="AH16" s="106" t="s">
        <v>27</v>
      </c>
      <c r="AI16" s="106" t="s">
        <v>0</v>
      </c>
      <c r="AJ16" s="106" t="s">
        <v>28</v>
      </c>
      <c r="AK16" s="106" t="s">
        <v>10</v>
      </c>
      <c r="AL16" s="106" t="s">
        <v>1</v>
      </c>
      <c r="AM16" s="108" t="s">
        <v>2</v>
      </c>
      <c r="AN16" s="198"/>
      <c r="AO16" s="200"/>
    </row>
    <row r="17" spans="1:41" ht="27" customHeight="1">
      <c r="A17" s="109">
        <v>1</v>
      </c>
      <c r="B17" s="110" t="s">
        <v>31</v>
      </c>
      <c r="C17" s="160" t="s">
        <v>44</v>
      </c>
      <c r="D17" s="112">
        <v>20</v>
      </c>
      <c r="E17" s="113"/>
      <c r="F17" s="114"/>
      <c r="G17" s="114">
        <v>10</v>
      </c>
      <c r="H17" s="114"/>
      <c r="I17" s="114"/>
      <c r="J17" s="114"/>
      <c r="K17" s="37">
        <v>10</v>
      </c>
      <c r="L17" s="114"/>
      <c r="M17" s="114"/>
      <c r="N17" s="114"/>
      <c r="O17" s="114"/>
      <c r="P17" s="114"/>
      <c r="Q17" s="114"/>
      <c r="R17" s="114">
        <f>SUM(D17:O17)</f>
        <v>40</v>
      </c>
      <c r="S17" s="114">
        <f>SUM(D17:Q17)</f>
        <v>40</v>
      </c>
      <c r="T17" s="115" t="s">
        <v>79</v>
      </c>
      <c r="U17" s="141">
        <v>3</v>
      </c>
      <c r="V17" s="113"/>
      <c r="W17" s="113"/>
      <c r="X17" s="113"/>
      <c r="Y17" s="113"/>
      <c r="Z17" s="113"/>
      <c r="AA17" s="113"/>
      <c r="AB17" s="113"/>
      <c r="AC17" s="113"/>
      <c r="AD17" s="114"/>
      <c r="AE17" s="114"/>
      <c r="AF17" s="114"/>
      <c r="AG17" s="114"/>
      <c r="AH17" s="114"/>
      <c r="AI17" s="114"/>
      <c r="AJ17" s="114">
        <f>SUM(V17:AG17)</f>
        <v>0</v>
      </c>
      <c r="AK17" s="114">
        <f aca="true" t="shared" si="0" ref="AK17:AK39">SUM(V17:AI17)</f>
        <v>0</v>
      </c>
      <c r="AL17" s="115"/>
      <c r="AM17" s="117"/>
      <c r="AN17" s="118">
        <f>SUM(S17,AK17)</f>
        <v>40</v>
      </c>
      <c r="AO17" s="118">
        <f>SUM(U17,AM17)</f>
        <v>3</v>
      </c>
    </row>
    <row r="18" spans="1:41" ht="27" customHeight="1">
      <c r="A18" s="109">
        <v>2</v>
      </c>
      <c r="B18" s="110" t="s">
        <v>31</v>
      </c>
      <c r="C18" s="161" t="s">
        <v>45</v>
      </c>
      <c r="D18" s="112"/>
      <c r="E18" s="113"/>
      <c r="F18" s="114"/>
      <c r="G18" s="114"/>
      <c r="H18" s="114"/>
      <c r="I18" s="114"/>
      <c r="J18" s="114"/>
      <c r="K18" s="114"/>
      <c r="L18" s="114"/>
      <c r="M18" s="114">
        <v>30</v>
      </c>
      <c r="N18" s="114"/>
      <c r="O18" s="114"/>
      <c r="P18" s="114"/>
      <c r="Q18" s="114"/>
      <c r="R18" s="114">
        <f aca="true" t="shared" si="1" ref="R18:R39">SUM(D18:O18)</f>
        <v>30</v>
      </c>
      <c r="S18" s="114">
        <f aca="true" t="shared" si="2" ref="S18:S39">SUM(D18:Q18)</f>
        <v>30</v>
      </c>
      <c r="T18" s="115" t="s">
        <v>39</v>
      </c>
      <c r="U18" s="141">
        <v>2</v>
      </c>
      <c r="V18" s="113"/>
      <c r="W18" s="113"/>
      <c r="X18" s="113"/>
      <c r="Y18" s="113"/>
      <c r="Z18" s="113"/>
      <c r="AA18" s="113"/>
      <c r="AB18" s="113"/>
      <c r="AC18" s="113"/>
      <c r="AD18" s="114"/>
      <c r="AE18" s="114">
        <v>30</v>
      </c>
      <c r="AF18" s="114"/>
      <c r="AG18" s="114"/>
      <c r="AH18" s="114"/>
      <c r="AI18" s="114"/>
      <c r="AJ18" s="114">
        <f>SUM(V18:AG18)</f>
        <v>30</v>
      </c>
      <c r="AK18" s="114">
        <f t="shared" si="0"/>
        <v>30</v>
      </c>
      <c r="AL18" s="115" t="s">
        <v>40</v>
      </c>
      <c r="AM18" s="117">
        <v>2</v>
      </c>
      <c r="AN18" s="118">
        <f aca="true" t="shared" si="3" ref="AN18:AN39">SUM(S18,AK18)</f>
        <v>60</v>
      </c>
      <c r="AO18" s="118">
        <f aca="true" t="shared" si="4" ref="AO18:AO39">SUM(U18,AM18)</f>
        <v>4</v>
      </c>
    </row>
    <row r="19" spans="1:41" ht="27" customHeight="1">
      <c r="A19" s="109">
        <v>3</v>
      </c>
      <c r="B19" s="110" t="s">
        <v>31</v>
      </c>
      <c r="C19" s="160" t="s">
        <v>62</v>
      </c>
      <c r="D19" s="112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>
        <f t="shared" si="1"/>
        <v>0</v>
      </c>
      <c r="S19" s="114">
        <f t="shared" si="2"/>
        <v>0</v>
      </c>
      <c r="T19" s="115"/>
      <c r="U19" s="141"/>
      <c r="V19" s="113">
        <v>15</v>
      </c>
      <c r="W19" s="113"/>
      <c r="X19" s="113"/>
      <c r="Y19" s="113"/>
      <c r="Z19" s="113"/>
      <c r="AA19" s="113"/>
      <c r="AB19" s="113"/>
      <c r="AC19" s="113">
        <v>15</v>
      </c>
      <c r="AD19" s="114"/>
      <c r="AE19" s="114"/>
      <c r="AF19" s="114"/>
      <c r="AG19" s="114"/>
      <c r="AH19" s="114">
        <v>40</v>
      </c>
      <c r="AI19" s="114"/>
      <c r="AJ19" s="114">
        <f aca="true" t="shared" si="5" ref="AJ19:AJ39">SUM(V19:AG19)</f>
        <v>30</v>
      </c>
      <c r="AK19" s="114">
        <f t="shared" si="0"/>
        <v>70</v>
      </c>
      <c r="AL19" s="115" t="s">
        <v>39</v>
      </c>
      <c r="AM19" s="117">
        <v>5</v>
      </c>
      <c r="AN19" s="142">
        <f t="shared" si="3"/>
        <v>70</v>
      </c>
      <c r="AO19" s="143">
        <f t="shared" si="4"/>
        <v>5</v>
      </c>
    </row>
    <row r="20" spans="1:41" ht="27" customHeight="1">
      <c r="A20" s="109">
        <v>4</v>
      </c>
      <c r="B20" s="110" t="s">
        <v>31</v>
      </c>
      <c r="C20" s="137" t="s">
        <v>57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>
        <f t="shared" si="1"/>
        <v>0</v>
      </c>
      <c r="S20" s="114">
        <f t="shared" si="2"/>
        <v>0</v>
      </c>
      <c r="T20" s="115"/>
      <c r="U20" s="141"/>
      <c r="V20" s="113">
        <v>10</v>
      </c>
      <c r="W20" s="113"/>
      <c r="X20" s="113"/>
      <c r="Y20" s="113"/>
      <c r="Z20" s="113"/>
      <c r="AA20" s="113"/>
      <c r="AB20" s="114"/>
      <c r="AC20" s="113">
        <v>10</v>
      </c>
      <c r="AD20" s="114"/>
      <c r="AE20" s="114"/>
      <c r="AF20" s="114"/>
      <c r="AG20" s="114"/>
      <c r="AH20" s="114">
        <v>40</v>
      </c>
      <c r="AI20" s="37"/>
      <c r="AJ20" s="114">
        <f t="shared" si="5"/>
        <v>20</v>
      </c>
      <c r="AK20" s="114">
        <f t="shared" si="0"/>
        <v>60</v>
      </c>
      <c r="AL20" s="115" t="s">
        <v>39</v>
      </c>
      <c r="AM20" s="117">
        <v>3.5</v>
      </c>
      <c r="AN20" s="142">
        <f t="shared" si="3"/>
        <v>60</v>
      </c>
      <c r="AO20" s="143">
        <f t="shared" si="4"/>
        <v>3.5</v>
      </c>
    </row>
    <row r="21" spans="1:41" ht="27" customHeight="1">
      <c r="A21" s="109">
        <v>5</v>
      </c>
      <c r="B21" s="110" t="s">
        <v>31</v>
      </c>
      <c r="C21" s="137" t="s">
        <v>82</v>
      </c>
      <c r="D21" s="112">
        <v>15</v>
      </c>
      <c r="E21" s="113"/>
      <c r="F21" s="114"/>
      <c r="G21" s="114">
        <v>15</v>
      </c>
      <c r="H21" s="114"/>
      <c r="I21" s="114"/>
      <c r="J21" s="114"/>
      <c r="K21" s="114"/>
      <c r="L21" s="114"/>
      <c r="M21" s="114"/>
      <c r="N21" s="114"/>
      <c r="O21" s="114"/>
      <c r="P21" s="37">
        <v>20</v>
      </c>
      <c r="Q21" s="114"/>
      <c r="R21" s="114">
        <f t="shared" si="1"/>
        <v>30</v>
      </c>
      <c r="S21" s="114">
        <f t="shared" si="2"/>
        <v>50</v>
      </c>
      <c r="T21" s="115" t="s">
        <v>40</v>
      </c>
      <c r="U21" s="144">
        <v>3.5</v>
      </c>
      <c r="V21" s="113"/>
      <c r="W21" s="113"/>
      <c r="X21" s="113"/>
      <c r="Y21" s="113"/>
      <c r="Z21" s="113"/>
      <c r="AA21" s="113"/>
      <c r="AB21" s="113"/>
      <c r="AC21" s="113"/>
      <c r="AD21" s="114"/>
      <c r="AE21" s="114"/>
      <c r="AF21" s="114"/>
      <c r="AG21" s="114"/>
      <c r="AH21" s="114"/>
      <c r="AI21" s="114"/>
      <c r="AJ21" s="114">
        <f t="shared" si="5"/>
        <v>0</v>
      </c>
      <c r="AK21" s="114">
        <f t="shared" si="0"/>
        <v>0</v>
      </c>
      <c r="AL21" s="115"/>
      <c r="AM21" s="117"/>
      <c r="AN21" s="142">
        <f t="shared" si="3"/>
        <v>50</v>
      </c>
      <c r="AO21" s="143">
        <f t="shared" si="4"/>
        <v>3.5</v>
      </c>
    </row>
    <row r="22" spans="1:41" ht="27" customHeight="1">
      <c r="A22" s="109">
        <v>6</v>
      </c>
      <c r="B22" s="110" t="s">
        <v>31</v>
      </c>
      <c r="C22" s="137" t="s">
        <v>58</v>
      </c>
      <c r="D22" s="112">
        <v>15</v>
      </c>
      <c r="E22" s="114"/>
      <c r="F22" s="114"/>
      <c r="G22" s="114"/>
      <c r="H22" s="114"/>
      <c r="I22" s="114"/>
      <c r="J22" s="37">
        <v>15</v>
      </c>
      <c r="K22" s="114"/>
      <c r="L22" s="114"/>
      <c r="M22" s="114"/>
      <c r="N22" s="114"/>
      <c r="O22" s="114"/>
      <c r="P22" s="114"/>
      <c r="Q22" s="114"/>
      <c r="R22" s="114">
        <f t="shared" si="1"/>
        <v>30</v>
      </c>
      <c r="S22" s="114">
        <f t="shared" si="2"/>
        <v>30</v>
      </c>
      <c r="T22" s="115" t="s">
        <v>39</v>
      </c>
      <c r="U22" s="141">
        <v>2</v>
      </c>
      <c r="V22" s="113"/>
      <c r="W22" s="113"/>
      <c r="X22" s="113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14">
        <f t="shared" si="5"/>
        <v>0</v>
      </c>
      <c r="AK22" s="114">
        <f t="shared" si="0"/>
        <v>0</v>
      </c>
      <c r="AL22" s="115"/>
      <c r="AM22" s="117"/>
      <c r="AN22" s="142">
        <f t="shared" si="3"/>
        <v>30</v>
      </c>
      <c r="AO22" s="143">
        <f t="shared" si="4"/>
        <v>2</v>
      </c>
    </row>
    <row r="23" spans="1:41" ht="27" customHeight="1">
      <c r="A23" s="109">
        <v>7</v>
      </c>
      <c r="B23" s="110" t="s">
        <v>31</v>
      </c>
      <c r="C23" s="122" t="s">
        <v>61</v>
      </c>
      <c r="D23" s="11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>
        <f t="shared" si="1"/>
        <v>0</v>
      </c>
      <c r="S23" s="114">
        <f t="shared" si="2"/>
        <v>0</v>
      </c>
      <c r="T23" s="115"/>
      <c r="U23" s="141"/>
      <c r="V23" s="113">
        <v>20</v>
      </c>
      <c r="W23" s="113"/>
      <c r="X23" s="113"/>
      <c r="Y23" s="113"/>
      <c r="Z23" s="113"/>
      <c r="AA23" s="113"/>
      <c r="AB23" s="114"/>
      <c r="AC23" s="113">
        <v>20</v>
      </c>
      <c r="AD23" s="114"/>
      <c r="AE23" s="114"/>
      <c r="AF23" s="114"/>
      <c r="AG23" s="114"/>
      <c r="AH23" s="114"/>
      <c r="AI23" s="114"/>
      <c r="AJ23" s="114">
        <f t="shared" si="5"/>
        <v>40</v>
      </c>
      <c r="AK23" s="114">
        <f t="shared" si="0"/>
        <v>40</v>
      </c>
      <c r="AL23" s="115" t="s">
        <v>40</v>
      </c>
      <c r="AM23" s="117">
        <v>3</v>
      </c>
      <c r="AN23" s="142">
        <f t="shared" si="3"/>
        <v>40</v>
      </c>
      <c r="AO23" s="143">
        <f t="shared" si="4"/>
        <v>3</v>
      </c>
    </row>
    <row r="24" spans="1:41" ht="27" customHeight="1">
      <c r="A24" s="109">
        <v>8</v>
      </c>
      <c r="B24" s="110" t="s">
        <v>31</v>
      </c>
      <c r="C24" s="122" t="s">
        <v>59</v>
      </c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f t="shared" si="1"/>
        <v>0</v>
      </c>
      <c r="S24" s="114">
        <f t="shared" si="2"/>
        <v>0</v>
      </c>
      <c r="T24" s="115"/>
      <c r="U24" s="141"/>
      <c r="V24" s="113">
        <v>15</v>
      </c>
      <c r="W24" s="113"/>
      <c r="X24" s="113"/>
      <c r="Y24" s="113"/>
      <c r="Z24" s="113"/>
      <c r="AA24" s="113"/>
      <c r="AB24" s="113"/>
      <c r="AC24" s="113">
        <v>15</v>
      </c>
      <c r="AD24" s="114"/>
      <c r="AE24" s="114"/>
      <c r="AF24" s="114"/>
      <c r="AG24" s="114"/>
      <c r="AH24" s="114"/>
      <c r="AI24" s="114"/>
      <c r="AJ24" s="114">
        <f t="shared" si="5"/>
        <v>30</v>
      </c>
      <c r="AK24" s="114">
        <f t="shared" si="0"/>
        <v>30</v>
      </c>
      <c r="AL24" s="115" t="s">
        <v>39</v>
      </c>
      <c r="AM24" s="117">
        <v>2</v>
      </c>
      <c r="AN24" s="142">
        <f t="shared" si="3"/>
        <v>30</v>
      </c>
      <c r="AO24" s="143">
        <f t="shared" si="4"/>
        <v>2</v>
      </c>
    </row>
    <row r="25" spans="1:41" ht="27" customHeight="1">
      <c r="A25" s="109">
        <v>9</v>
      </c>
      <c r="B25" s="110" t="s">
        <v>31</v>
      </c>
      <c r="C25" s="162" t="s">
        <v>68</v>
      </c>
      <c r="D25" s="112">
        <v>10</v>
      </c>
      <c r="E25" s="113"/>
      <c r="F25" s="114"/>
      <c r="G25" s="114"/>
      <c r="H25" s="114"/>
      <c r="I25" s="114"/>
      <c r="J25" s="114">
        <v>10</v>
      </c>
      <c r="K25" s="114"/>
      <c r="L25" s="114"/>
      <c r="M25" s="114"/>
      <c r="N25" s="114"/>
      <c r="O25" s="114"/>
      <c r="P25" s="114"/>
      <c r="Q25" s="114"/>
      <c r="R25" s="114">
        <f t="shared" si="1"/>
        <v>20</v>
      </c>
      <c r="S25" s="114">
        <f t="shared" si="2"/>
        <v>20</v>
      </c>
      <c r="T25" s="115" t="s">
        <v>79</v>
      </c>
      <c r="U25" s="117">
        <v>1</v>
      </c>
      <c r="V25" s="113"/>
      <c r="W25" s="113"/>
      <c r="X25" s="113"/>
      <c r="Y25" s="113"/>
      <c r="Z25" s="113"/>
      <c r="AA25" s="113"/>
      <c r="AB25" s="113"/>
      <c r="AC25" s="113"/>
      <c r="AD25" s="114"/>
      <c r="AE25" s="114"/>
      <c r="AF25" s="114"/>
      <c r="AG25" s="114"/>
      <c r="AH25" s="114"/>
      <c r="AI25" s="114"/>
      <c r="AJ25" s="114">
        <f t="shared" si="5"/>
        <v>0</v>
      </c>
      <c r="AK25" s="114">
        <f t="shared" si="0"/>
        <v>0</v>
      </c>
      <c r="AL25" s="115"/>
      <c r="AM25" s="117"/>
      <c r="AN25" s="142">
        <f t="shared" si="3"/>
        <v>20</v>
      </c>
      <c r="AO25" s="143">
        <f t="shared" si="4"/>
        <v>1</v>
      </c>
    </row>
    <row r="26" spans="1:41" ht="27" customHeight="1">
      <c r="A26" s="109">
        <v>10</v>
      </c>
      <c r="B26" s="110" t="s">
        <v>31</v>
      </c>
      <c r="C26" s="122" t="s">
        <v>73</v>
      </c>
      <c r="D26" s="112"/>
      <c r="E26" s="113"/>
      <c r="F26" s="114"/>
      <c r="G26" s="114"/>
      <c r="H26" s="114"/>
      <c r="I26" s="114"/>
      <c r="J26" s="114"/>
      <c r="K26" s="37"/>
      <c r="L26" s="114"/>
      <c r="M26" s="114"/>
      <c r="N26" s="114"/>
      <c r="O26" s="114"/>
      <c r="P26" s="114"/>
      <c r="Q26" s="114"/>
      <c r="R26" s="114">
        <f t="shared" si="1"/>
        <v>0</v>
      </c>
      <c r="S26" s="114">
        <f t="shared" si="2"/>
        <v>0</v>
      </c>
      <c r="T26" s="115"/>
      <c r="U26" s="145"/>
      <c r="V26" s="113">
        <v>20</v>
      </c>
      <c r="W26" s="113"/>
      <c r="X26" s="113"/>
      <c r="Y26" s="113"/>
      <c r="Z26" s="113"/>
      <c r="AA26" s="113"/>
      <c r="AB26" s="113"/>
      <c r="AC26" s="114">
        <v>20</v>
      </c>
      <c r="AD26" s="114"/>
      <c r="AE26" s="114"/>
      <c r="AF26" s="114"/>
      <c r="AG26" s="114"/>
      <c r="AH26" s="114"/>
      <c r="AI26" s="114"/>
      <c r="AJ26" s="114">
        <f t="shared" si="5"/>
        <v>40</v>
      </c>
      <c r="AK26" s="114">
        <f t="shared" si="0"/>
        <v>40</v>
      </c>
      <c r="AL26" s="115" t="s">
        <v>40</v>
      </c>
      <c r="AM26" s="117">
        <v>3</v>
      </c>
      <c r="AN26" s="142">
        <f t="shared" si="3"/>
        <v>40</v>
      </c>
      <c r="AO26" s="143">
        <f t="shared" si="4"/>
        <v>3</v>
      </c>
    </row>
    <row r="27" spans="1:41" s="26" customFormat="1" ht="27" customHeight="1">
      <c r="A27" s="109">
        <v>11</v>
      </c>
      <c r="B27" s="110" t="s">
        <v>31</v>
      </c>
      <c r="C27" s="161" t="s">
        <v>76</v>
      </c>
      <c r="D27" s="112"/>
      <c r="E27" s="114">
        <v>20</v>
      </c>
      <c r="F27" s="114"/>
      <c r="G27" s="114">
        <v>15</v>
      </c>
      <c r="H27" s="114"/>
      <c r="I27" s="114"/>
      <c r="J27" s="114"/>
      <c r="K27" s="114"/>
      <c r="L27" s="114"/>
      <c r="M27" s="114"/>
      <c r="N27" s="27"/>
      <c r="O27" s="114"/>
      <c r="P27" s="114"/>
      <c r="Q27" s="113"/>
      <c r="R27" s="37">
        <f t="shared" si="1"/>
        <v>35</v>
      </c>
      <c r="S27" s="113">
        <f t="shared" si="2"/>
        <v>35</v>
      </c>
      <c r="T27" s="115" t="s">
        <v>39</v>
      </c>
      <c r="U27" s="146">
        <v>4</v>
      </c>
      <c r="V27" s="113"/>
      <c r="W27" s="114">
        <v>20</v>
      </c>
      <c r="X27" s="113"/>
      <c r="Y27" s="113">
        <v>10</v>
      </c>
      <c r="Z27" s="113"/>
      <c r="AA27" s="113"/>
      <c r="AB27" s="113"/>
      <c r="AC27" s="113"/>
      <c r="AD27" s="114"/>
      <c r="AE27" s="114"/>
      <c r="AF27" s="27"/>
      <c r="AG27" s="114"/>
      <c r="AH27" s="115"/>
      <c r="AI27" s="113"/>
      <c r="AJ27" s="113">
        <f t="shared" si="5"/>
        <v>30</v>
      </c>
      <c r="AK27" s="37">
        <f t="shared" si="0"/>
        <v>30</v>
      </c>
      <c r="AL27" s="115" t="s">
        <v>39</v>
      </c>
      <c r="AM27" s="117">
        <v>3.5</v>
      </c>
      <c r="AN27" s="147">
        <f t="shared" si="3"/>
        <v>65</v>
      </c>
      <c r="AO27" s="143">
        <f t="shared" si="4"/>
        <v>7.5</v>
      </c>
    </row>
    <row r="28" spans="1:41" s="26" customFormat="1" ht="27" customHeight="1">
      <c r="A28" s="109">
        <v>12</v>
      </c>
      <c r="B28" s="110" t="s">
        <v>31</v>
      </c>
      <c r="C28" s="137" t="s">
        <v>77</v>
      </c>
      <c r="D28" s="112"/>
      <c r="E28" s="114">
        <v>20</v>
      </c>
      <c r="F28" s="114"/>
      <c r="G28" s="114">
        <v>15</v>
      </c>
      <c r="H28" s="114"/>
      <c r="I28" s="114"/>
      <c r="J28" s="114"/>
      <c r="K28" s="114"/>
      <c r="L28" s="114"/>
      <c r="M28" s="114"/>
      <c r="N28" s="27"/>
      <c r="O28" s="114"/>
      <c r="P28" s="114"/>
      <c r="Q28" s="114"/>
      <c r="R28" s="114">
        <f t="shared" si="1"/>
        <v>35</v>
      </c>
      <c r="S28" s="114">
        <f t="shared" si="2"/>
        <v>35</v>
      </c>
      <c r="T28" s="115" t="s">
        <v>39</v>
      </c>
      <c r="U28" s="146">
        <v>4</v>
      </c>
      <c r="V28" s="113"/>
      <c r="W28" s="114">
        <v>20</v>
      </c>
      <c r="X28" s="113"/>
      <c r="Y28" s="113">
        <v>10</v>
      </c>
      <c r="Z28" s="113"/>
      <c r="AA28" s="113"/>
      <c r="AB28" s="113"/>
      <c r="AC28" s="113"/>
      <c r="AD28" s="114"/>
      <c r="AE28" s="114"/>
      <c r="AF28" s="27"/>
      <c r="AG28" s="114"/>
      <c r="AH28" s="114"/>
      <c r="AI28" s="114"/>
      <c r="AJ28" s="114">
        <f t="shared" si="5"/>
        <v>30</v>
      </c>
      <c r="AK28" s="114">
        <f t="shared" si="0"/>
        <v>30</v>
      </c>
      <c r="AL28" s="115" t="s">
        <v>39</v>
      </c>
      <c r="AM28" s="117">
        <v>3.5</v>
      </c>
      <c r="AN28" s="142">
        <f t="shared" si="3"/>
        <v>65</v>
      </c>
      <c r="AO28" s="143">
        <f t="shared" si="4"/>
        <v>7.5</v>
      </c>
    </row>
    <row r="29" spans="1:41" ht="27" customHeight="1">
      <c r="A29" s="109">
        <v>13</v>
      </c>
      <c r="B29" s="126" t="s">
        <v>31</v>
      </c>
      <c r="C29" s="137" t="s">
        <v>78</v>
      </c>
      <c r="D29" s="112"/>
      <c r="E29" s="113">
        <v>5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>
        <f t="shared" si="1"/>
        <v>5</v>
      </c>
      <c r="S29" s="114">
        <f t="shared" si="2"/>
        <v>5</v>
      </c>
      <c r="T29" s="115" t="s">
        <v>79</v>
      </c>
      <c r="U29" s="141">
        <v>0.5</v>
      </c>
      <c r="V29" s="113"/>
      <c r="W29" s="114">
        <f>SUM(I29:T29)</f>
        <v>10</v>
      </c>
      <c r="X29" s="113"/>
      <c r="Y29" s="113"/>
      <c r="Z29" s="113"/>
      <c r="AA29" s="113"/>
      <c r="AB29" s="113"/>
      <c r="AC29" s="113"/>
      <c r="AD29" s="114"/>
      <c r="AE29" s="114"/>
      <c r="AF29" s="114"/>
      <c r="AG29" s="114"/>
      <c r="AH29" s="114"/>
      <c r="AI29" s="114"/>
      <c r="AJ29" s="114">
        <f t="shared" si="5"/>
        <v>10</v>
      </c>
      <c r="AK29" s="114">
        <f t="shared" si="0"/>
        <v>10</v>
      </c>
      <c r="AL29" s="133" t="s">
        <v>39</v>
      </c>
      <c r="AM29" s="117">
        <v>0.5</v>
      </c>
      <c r="AN29" s="142">
        <f t="shared" si="3"/>
        <v>15</v>
      </c>
      <c r="AO29" s="143">
        <f t="shared" si="4"/>
        <v>1</v>
      </c>
    </row>
    <row r="30" spans="1:41" ht="27" customHeight="1">
      <c r="A30" s="128">
        <v>14</v>
      </c>
      <c r="B30" s="126" t="s">
        <v>31</v>
      </c>
      <c r="C30" s="163" t="s">
        <v>38</v>
      </c>
      <c r="D30" s="129">
        <v>10</v>
      </c>
      <c r="E30" s="133"/>
      <c r="F30" s="130"/>
      <c r="G30" s="130">
        <v>20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>
        <f t="shared" si="1"/>
        <v>30</v>
      </c>
      <c r="S30" s="130">
        <f t="shared" si="2"/>
        <v>30</v>
      </c>
      <c r="T30" s="131" t="s">
        <v>39</v>
      </c>
      <c r="U30" s="148">
        <v>2.5</v>
      </c>
      <c r="V30" s="133"/>
      <c r="W30" s="133"/>
      <c r="X30" s="133"/>
      <c r="Y30" s="133"/>
      <c r="Z30" s="133"/>
      <c r="AA30" s="133"/>
      <c r="AB30" s="133"/>
      <c r="AC30" s="133"/>
      <c r="AD30" s="130"/>
      <c r="AE30" s="130"/>
      <c r="AF30" s="130"/>
      <c r="AG30" s="130"/>
      <c r="AH30" s="130"/>
      <c r="AI30" s="130"/>
      <c r="AJ30" s="130">
        <f t="shared" si="5"/>
        <v>0</v>
      </c>
      <c r="AK30" s="130">
        <f t="shared" si="0"/>
        <v>0</v>
      </c>
      <c r="AL30" s="27"/>
      <c r="AM30" s="149" t="s">
        <v>97</v>
      </c>
      <c r="AN30" s="150">
        <f t="shared" si="3"/>
        <v>30</v>
      </c>
      <c r="AO30" s="151">
        <f t="shared" si="4"/>
        <v>2.5</v>
      </c>
    </row>
    <row r="31" spans="1:41" s="14" customFormat="1" ht="27" customHeight="1">
      <c r="A31" s="109">
        <v>15</v>
      </c>
      <c r="B31" s="110" t="s">
        <v>33</v>
      </c>
      <c r="C31" s="161" t="s">
        <v>98</v>
      </c>
      <c r="D31" s="112">
        <v>10</v>
      </c>
      <c r="E31" s="113"/>
      <c r="F31" s="114"/>
      <c r="G31" s="114">
        <v>20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>
        <f t="shared" si="1"/>
        <v>30</v>
      </c>
      <c r="S31" s="114">
        <f t="shared" si="2"/>
        <v>30</v>
      </c>
      <c r="T31" s="115" t="s">
        <v>39</v>
      </c>
      <c r="U31" s="141">
        <v>2.5</v>
      </c>
      <c r="V31" s="113"/>
      <c r="W31" s="113"/>
      <c r="X31" s="113"/>
      <c r="Y31" s="113"/>
      <c r="Z31" s="113"/>
      <c r="AA31" s="113"/>
      <c r="AB31" s="113"/>
      <c r="AC31" s="113"/>
      <c r="AD31" s="114"/>
      <c r="AE31" s="114"/>
      <c r="AF31" s="114"/>
      <c r="AG31" s="114"/>
      <c r="AH31" s="114"/>
      <c r="AI31" s="114"/>
      <c r="AJ31" s="114">
        <f t="shared" si="5"/>
        <v>0</v>
      </c>
      <c r="AK31" s="114">
        <f t="shared" si="0"/>
        <v>0</v>
      </c>
      <c r="AL31" s="115"/>
      <c r="AM31" s="117"/>
      <c r="AN31" s="142">
        <f t="shared" si="3"/>
        <v>30</v>
      </c>
      <c r="AO31" s="143">
        <f t="shared" si="4"/>
        <v>2.5</v>
      </c>
    </row>
    <row r="32" spans="1:41" s="14" customFormat="1" ht="27" customHeight="1">
      <c r="A32" s="109">
        <v>16</v>
      </c>
      <c r="B32" s="110" t="s">
        <v>33</v>
      </c>
      <c r="C32" s="164" t="s">
        <v>71</v>
      </c>
      <c r="D32" s="112">
        <v>10</v>
      </c>
      <c r="E32" s="113"/>
      <c r="F32" s="114"/>
      <c r="G32" s="114"/>
      <c r="H32" s="114"/>
      <c r="I32" s="114"/>
      <c r="J32" s="114">
        <v>20</v>
      </c>
      <c r="K32" s="37"/>
      <c r="L32" s="114"/>
      <c r="M32" s="114"/>
      <c r="N32" s="114"/>
      <c r="O32" s="114"/>
      <c r="P32" s="114"/>
      <c r="Q32" s="114"/>
      <c r="R32" s="114">
        <f t="shared" si="1"/>
        <v>30</v>
      </c>
      <c r="S32" s="114">
        <f t="shared" si="2"/>
        <v>30</v>
      </c>
      <c r="T32" s="115" t="s">
        <v>39</v>
      </c>
      <c r="U32" s="141">
        <v>2.5</v>
      </c>
      <c r="V32" s="113"/>
      <c r="W32" s="114"/>
      <c r="X32" s="113"/>
      <c r="Y32" s="113"/>
      <c r="Z32" s="113"/>
      <c r="AA32" s="113"/>
      <c r="AB32" s="113">
        <v>10</v>
      </c>
      <c r="AC32" s="27"/>
      <c r="AD32" s="114"/>
      <c r="AE32" s="114"/>
      <c r="AF32" s="114"/>
      <c r="AG32" s="114"/>
      <c r="AH32" s="114"/>
      <c r="AI32" s="114"/>
      <c r="AJ32" s="114">
        <f t="shared" si="5"/>
        <v>10</v>
      </c>
      <c r="AK32" s="114">
        <f t="shared" si="0"/>
        <v>10</v>
      </c>
      <c r="AL32" s="115" t="s">
        <v>39</v>
      </c>
      <c r="AM32" s="117">
        <v>0.5</v>
      </c>
      <c r="AN32" s="142">
        <f t="shared" si="3"/>
        <v>40</v>
      </c>
      <c r="AO32" s="143">
        <f t="shared" si="4"/>
        <v>3</v>
      </c>
    </row>
    <row r="33" spans="1:41" s="14" customFormat="1" ht="27" customHeight="1">
      <c r="A33" s="109">
        <v>17</v>
      </c>
      <c r="B33" s="110" t="s">
        <v>33</v>
      </c>
      <c r="C33" s="122" t="s">
        <v>72</v>
      </c>
      <c r="D33" s="112">
        <v>10</v>
      </c>
      <c r="E33" s="114">
        <v>20</v>
      </c>
      <c r="F33" s="114"/>
      <c r="G33" s="37"/>
      <c r="H33" s="114"/>
      <c r="I33" s="114"/>
      <c r="J33" s="37"/>
      <c r="K33" s="114"/>
      <c r="L33" s="114"/>
      <c r="M33" s="114"/>
      <c r="N33" s="114"/>
      <c r="O33" s="114"/>
      <c r="P33" s="114"/>
      <c r="Q33" s="114"/>
      <c r="R33" s="114">
        <f t="shared" si="1"/>
        <v>30</v>
      </c>
      <c r="S33" s="114">
        <f t="shared" si="2"/>
        <v>30</v>
      </c>
      <c r="T33" s="115" t="s">
        <v>39</v>
      </c>
      <c r="U33" s="141">
        <v>2.5</v>
      </c>
      <c r="V33" s="113"/>
      <c r="W33" s="113"/>
      <c r="X33" s="113"/>
      <c r="Y33" s="113"/>
      <c r="Z33" s="113"/>
      <c r="AA33" s="113"/>
      <c r="AB33" s="113"/>
      <c r="AC33" s="113"/>
      <c r="AD33" s="114"/>
      <c r="AE33" s="114"/>
      <c r="AF33" s="114"/>
      <c r="AG33" s="114"/>
      <c r="AH33" s="114"/>
      <c r="AI33" s="114"/>
      <c r="AJ33" s="114">
        <f t="shared" si="5"/>
        <v>0</v>
      </c>
      <c r="AK33" s="114">
        <f t="shared" si="0"/>
        <v>0</v>
      </c>
      <c r="AL33" s="115"/>
      <c r="AM33" s="117"/>
      <c r="AN33" s="142">
        <f t="shared" si="3"/>
        <v>30</v>
      </c>
      <c r="AO33" s="143">
        <f t="shared" si="4"/>
        <v>2.5</v>
      </c>
    </row>
    <row r="34" spans="1:41" s="14" customFormat="1" ht="27" customHeight="1">
      <c r="A34" s="109">
        <v>18</v>
      </c>
      <c r="B34" s="110" t="s">
        <v>33</v>
      </c>
      <c r="C34" s="137" t="s">
        <v>69</v>
      </c>
      <c r="D34" s="112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f t="shared" si="1"/>
        <v>0</v>
      </c>
      <c r="S34" s="114">
        <f t="shared" si="2"/>
        <v>0</v>
      </c>
      <c r="T34" s="115"/>
      <c r="U34" s="141"/>
      <c r="V34" s="113">
        <v>10</v>
      </c>
      <c r="W34" s="113">
        <v>15</v>
      </c>
      <c r="X34" s="113"/>
      <c r="Y34" s="113"/>
      <c r="Z34" s="113"/>
      <c r="AA34" s="113"/>
      <c r="AB34" s="113"/>
      <c r="AC34" s="113"/>
      <c r="AD34" s="114"/>
      <c r="AE34" s="114"/>
      <c r="AF34" s="114"/>
      <c r="AG34" s="114"/>
      <c r="AH34" s="114"/>
      <c r="AI34" s="114"/>
      <c r="AJ34" s="114">
        <f t="shared" si="5"/>
        <v>25</v>
      </c>
      <c r="AK34" s="114">
        <f t="shared" si="0"/>
        <v>25</v>
      </c>
      <c r="AL34" s="115" t="s">
        <v>39</v>
      </c>
      <c r="AM34" s="117">
        <v>2</v>
      </c>
      <c r="AN34" s="142">
        <f t="shared" si="3"/>
        <v>25</v>
      </c>
      <c r="AO34" s="143">
        <f t="shared" si="4"/>
        <v>2</v>
      </c>
    </row>
    <row r="35" spans="1:41" s="14" customFormat="1" ht="27" customHeight="1">
      <c r="A35" s="109">
        <v>19</v>
      </c>
      <c r="B35" s="110" t="s">
        <v>33</v>
      </c>
      <c r="C35" s="152" t="s">
        <v>70</v>
      </c>
      <c r="D35" s="112"/>
      <c r="E35" s="113"/>
      <c r="F35" s="114"/>
      <c r="G35" s="114"/>
      <c r="H35" s="114"/>
      <c r="I35" s="114"/>
      <c r="J35" s="114"/>
      <c r="K35" s="114"/>
      <c r="L35" s="114"/>
      <c r="M35" s="114"/>
      <c r="N35" s="130"/>
      <c r="O35" s="114"/>
      <c r="P35" s="130"/>
      <c r="Q35" s="114"/>
      <c r="R35" s="114">
        <f t="shared" si="1"/>
        <v>0</v>
      </c>
      <c r="S35" s="114">
        <f t="shared" si="2"/>
        <v>0</v>
      </c>
      <c r="T35" s="115"/>
      <c r="U35" s="141"/>
      <c r="V35" s="113">
        <v>10</v>
      </c>
      <c r="W35" s="114"/>
      <c r="X35" s="113"/>
      <c r="Y35" s="113"/>
      <c r="Z35" s="113"/>
      <c r="AA35" s="113"/>
      <c r="AB35" s="113">
        <v>15</v>
      </c>
      <c r="AC35" s="113"/>
      <c r="AD35" s="114"/>
      <c r="AE35" s="114"/>
      <c r="AF35" s="130"/>
      <c r="AG35" s="114"/>
      <c r="AH35" s="130"/>
      <c r="AI35" s="114"/>
      <c r="AJ35" s="114">
        <f t="shared" si="5"/>
        <v>25</v>
      </c>
      <c r="AK35" s="114">
        <f t="shared" si="0"/>
        <v>25</v>
      </c>
      <c r="AL35" s="115" t="s">
        <v>39</v>
      </c>
      <c r="AM35" s="117">
        <v>2</v>
      </c>
      <c r="AN35" s="142">
        <f t="shared" si="3"/>
        <v>25</v>
      </c>
      <c r="AO35" s="143">
        <f t="shared" si="4"/>
        <v>2</v>
      </c>
    </row>
    <row r="36" spans="1:41" ht="27" customHeight="1">
      <c r="A36" s="109"/>
      <c r="B36" s="110"/>
      <c r="C36" s="153"/>
      <c r="D36" s="112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>
        <f t="shared" si="1"/>
        <v>0</v>
      </c>
      <c r="S36" s="114">
        <f t="shared" si="2"/>
        <v>0</v>
      </c>
      <c r="T36" s="115"/>
      <c r="U36" s="141"/>
      <c r="V36" s="113"/>
      <c r="W36" s="113"/>
      <c r="X36" s="113"/>
      <c r="Y36" s="113"/>
      <c r="Z36" s="113"/>
      <c r="AA36" s="113"/>
      <c r="AB36" s="113"/>
      <c r="AC36" s="113"/>
      <c r="AD36" s="114"/>
      <c r="AE36" s="114"/>
      <c r="AF36" s="114"/>
      <c r="AG36" s="114"/>
      <c r="AH36" s="114"/>
      <c r="AI36" s="114"/>
      <c r="AJ36" s="114">
        <f t="shared" si="5"/>
        <v>0</v>
      </c>
      <c r="AK36" s="114">
        <f t="shared" si="0"/>
        <v>0</v>
      </c>
      <c r="AL36" s="115"/>
      <c r="AM36" s="117"/>
      <c r="AN36" s="142">
        <f t="shared" si="3"/>
        <v>0</v>
      </c>
      <c r="AO36" s="143">
        <f t="shared" si="4"/>
        <v>0</v>
      </c>
    </row>
    <row r="37" spans="1:41" ht="27" customHeight="1">
      <c r="A37" s="109"/>
      <c r="B37" s="110"/>
      <c r="C37" s="153"/>
      <c r="D37" s="112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f t="shared" si="1"/>
        <v>0</v>
      </c>
      <c r="S37" s="114">
        <f t="shared" si="2"/>
        <v>0</v>
      </c>
      <c r="T37" s="115"/>
      <c r="U37" s="141"/>
      <c r="V37" s="113"/>
      <c r="W37" s="113"/>
      <c r="X37" s="113"/>
      <c r="Y37" s="113"/>
      <c r="Z37" s="113"/>
      <c r="AA37" s="113"/>
      <c r="AB37" s="113"/>
      <c r="AC37" s="113"/>
      <c r="AD37" s="114"/>
      <c r="AE37" s="114"/>
      <c r="AF37" s="114"/>
      <c r="AG37" s="114"/>
      <c r="AH37" s="114"/>
      <c r="AI37" s="114"/>
      <c r="AJ37" s="114">
        <f t="shared" si="5"/>
        <v>0</v>
      </c>
      <c r="AK37" s="114">
        <f t="shared" si="0"/>
        <v>0</v>
      </c>
      <c r="AL37" s="115"/>
      <c r="AM37" s="117"/>
      <c r="AN37" s="142">
        <f t="shared" si="3"/>
        <v>0</v>
      </c>
      <c r="AO37" s="143">
        <f t="shared" si="4"/>
        <v>0</v>
      </c>
    </row>
    <row r="38" spans="1:41" ht="27" customHeight="1">
      <c r="A38" s="109"/>
      <c r="B38" s="110"/>
      <c r="C38" s="153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>
        <f t="shared" si="1"/>
        <v>0</v>
      </c>
      <c r="S38" s="114">
        <f t="shared" si="2"/>
        <v>0</v>
      </c>
      <c r="T38" s="115"/>
      <c r="U38" s="141"/>
      <c r="V38" s="113"/>
      <c r="W38" s="113"/>
      <c r="X38" s="113"/>
      <c r="Y38" s="113"/>
      <c r="Z38" s="113"/>
      <c r="AA38" s="113"/>
      <c r="AB38" s="113"/>
      <c r="AC38" s="113"/>
      <c r="AD38" s="114"/>
      <c r="AE38" s="114"/>
      <c r="AF38" s="114"/>
      <c r="AG38" s="114"/>
      <c r="AH38" s="114"/>
      <c r="AI38" s="114"/>
      <c r="AJ38" s="114">
        <f t="shared" si="5"/>
        <v>0</v>
      </c>
      <c r="AK38" s="114">
        <f t="shared" si="0"/>
        <v>0</v>
      </c>
      <c r="AL38" s="115"/>
      <c r="AM38" s="117"/>
      <c r="AN38" s="142">
        <f t="shared" si="3"/>
        <v>0</v>
      </c>
      <c r="AO38" s="143">
        <f t="shared" si="4"/>
        <v>0</v>
      </c>
    </row>
    <row r="39" spans="1:41" ht="27" customHeight="1" thickBot="1">
      <c r="A39" s="109"/>
      <c r="B39" s="110"/>
      <c r="C39" s="154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>
        <f t="shared" si="1"/>
        <v>0</v>
      </c>
      <c r="S39" s="114">
        <f t="shared" si="2"/>
        <v>0</v>
      </c>
      <c r="T39" s="115"/>
      <c r="U39" s="141"/>
      <c r="V39" s="113"/>
      <c r="W39" s="113"/>
      <c r="X39" s="113"/>
      <c r="Y39" s="113"/>
      <c r="Z39" s="113"/>
      <c r="AA39" s="113"/>
      <c r="AB39" s="113"/>
      <c r="AC39" s="113"/>
      <c r="AD39" s="114"/>
      <c r="AE39" s="114"/>
      <c r="AF39" s="114"/>
      <c r="AG39" s="114"/>
      <c r="AH39" s="114"/>
      <c r="AI39" s="114"/>
      <c r="AJ39" s="114">
        <f t="shared" si="5"/>
        <v>0</v>
      </c>
      <c r="AK39" s="114">
        <f t="shared" si="0"/>
        <v>0</v>
      </c>
      <c r="AL39" s="115"/>
      <c r="AM39" s="117"/>
      <c r="AN39" s="155">
        <f t="shared" si="3"/>
        <v>0</v>
      </c>
      <c r="AO39" s="156">
        <f t="shared" si="4"/>
        <v>0</v>
      </c>
    </row>
    <row r="40" spans="1:41" ht="13.5" thickBot="1">
      <c r="A40" s="183" t="s">
        <v>3</v>
      </c>
      <c r="B40" s="184"/>
      <c r="C40" s="185"/>
      <c r="D40" s="139">
        <f>SUM(D17:D39)</f>
        <v>100</v>
      </c>
      <c r="E40" s="139">
        <f aca="true" t="shared" si="6" ref="E40:S40">SUM(E17:E39)</f>
        <v>65</v>
      </c>
      <c r="F40" s="139">
        <f t="shared" si="6"/>
        <v>0</v>
      </c>
      <c r="G40" s="139">
        <f t="shared" si="6"/>
        <v>95</v>
      </c>
      <c r="H40" s="139">
        <f t="shared" si="6"/>
        <v>0</v>
      </c>
      <c r="I40" s="139">
        <f t="shared" si="6"/>
        <v>0</v>
      </c>
      <c r="J40" s="139">
        <f t="shared" si="6"/>
        <v>45</v>
      </c>
      <c r="K40" s="139">
        <f t="shared" si="6"/>
        <v>10</v>
      </c>
      <c r="L40" s="139">
        <f t="shared" si="6"/>
        <v>0</v>
      </c>
      <c r="M40" s="139">
        <f t="shared" si="6"/>
        <v>30</v>
      </c>
      <c r="N40" s="139">
        <f t="shared" si="6"/>
        <v>0</v>
      </c>
      <c r="O40" s="139">
        <f t="shared" si="6"/>
        <v>0</v>
      </c>
      <c r="P40" s="139">
        <f t="shared" si="6"/>
        <v>20</v>
      </c>
      <c r="Q40" s="139">
        <f t="shared" si="6"/>
        <v>0</v>
      </c>
      <c r="R40" s="139">
        <f t="shared" si="6"/>
        <v>345</v>
      </c>
      <c r="S40" s="139">
        <f t="shared" si="6"/>
        <v>365</v>
      </c>
      <c r="T40" s="139"/>
      <c r="U40" s="4">
        <f>SUM(U17:U39)</f>
        <v>30</v>
      </c>
      <c r="V40" s="139">
        <f>SUM(V17:V39)</f>
        <v>100</v>
      </c>
      <c r="W40" s="139">
        <f aca="true" t="shared" si="7" ref="W40:AI40">SUM(W17:W39)</f>
        <v>65</v>
      </c>
      <c r="X40" s="139">
        <f t="shared" si="7"/>
        <v>0</v>
      </c>
      <c r="Y40" s="139">
        <f t="shared" si="7"/>
        <v>20</v>
      </c>
      <c r="Z40" s="139">
        <f t="shared" si="7"/>
        <v>0</v>
      </c>
      <c r="AA40" s="139">
        <f t="shared" si="7"/>
        <v>0</v>
      </c>
      <c r="AB40" s="139">
        <f t="shared" si="7"/>
        <v>25</v>
      </c>
      <c r="AC40" s="139">
        <f t="shared" si="7"/>
        <v>80</v>
      </c>
      <c r="AD40" s="139">
        <f t="shared" si="7"/>
        <v>0</v>
      </c>
      <c r="AE40" s="139">
        <f t="shared" si="7"/>
        <v>30</v>
      </c>
      <c r="AF40" s="139">
        <f t="shared" si="7"/>
        <v>0</v>
      </c>
      <c r="AG40" s="139">
        <f t="shared" si="7"/>
        <v>0</v>
      </c>
      <c r="AH40" s="139">
        <f t="shared" si="7"/>
        <v>80</v>
      </c>
      <c r="AI40" s="139">
        <f t="shared" si="7"/>
        <v>0</v>
      </c>
      <c r="AJ40" s="139">
        <f>SUM(AJ17:AJ39)</f>
        <v>320</v>
      </c>
      <c r="AK40" s="139">
        <f>SUM(AK17:AK39)</f>
        <v>400</v>
      </c>
      <c r="AL40" s="139"/>
      <c r="AM40" s="139">
        <f>SUM(AM17:AM39)</f>
        <v>30.5</v>
      </c>
      <c r="AN40" s="4">
        <f>SUM(S40,AK40)</f>
        <v>765</v>
      </c>
      <c r="AO40" s="4">
        <f>SUM(U40,AM40)</f>
        <v>60.5</v>
      </c>
    </row>
    <row r="41" spans="1:41" s="49" customFormat="1" ht="15">
      <c r="A41" s="37"/>
      <c r="B41" s="37"/>
      <c r="C41" s="44" t="s">
        <v>47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0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s="49" customFormat="1" ht="15">
      <c r="A42" s="37"/>
      <c r="B42" s="37"/>
      <c r="C42" s="4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0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="49" customFormat="1" ht="12.75"/>
  </sheetData>
  <sheetProtection/>
  <mergeCells count="11">
    <mergeCell ref="AJ2:AN2"/>
    <mergeCell ref="AJ4:AN4"/>
    <mergeCell ref="A6:AO6"/>
    <mergeCell ref="AN15:AN16"/>
    <mergeCell ref="AO15:AO16"/>
    <mergeCell ref="A40:C40"/>
    <mergeCell ref="A15:A16"/>
    <mergeCell ref="C15:C16"/>
    <mergeCell ref="D15:U15"/>
    <mergeCell ref="V15:AM15"/>
    <mergeCell ref="N7:T7"/>
  </mergeCells>
  <dataValidations count="1">
    <dataValidation type="list" allowBlank="1" showInputMessage="1" showErrorMessage="1" sqref="B29:B30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2020-03-04T10:25:46Z</cp:lastPrinted>
  <dcterms:created xsi:type="dcterms:W3CDTF">2014-08-22T07:06:50Z</dcterms:created>
  <dcterms:modified xsi:type="dcterms:W3CDTF">2021-07-13T11:21:37Z</dcterms:modified>
  <cp:category/>
  <cp:version/>
  <cp:contentType/>
  <cp:contentStatus/>
</cp:coreProperties>
</file>