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R\MADZIA\UCHWAŁY\Uchwały LUTY 2021\2280\"/>
    </mc:Choice>
  </mc:AlternateContent>
  <xr:revisionPtr revIDLastSave="0" documentId="13_ncr:1_{3CC5A408-180F-4EF9-AAFD-DE5901C18C89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ROK'!$A$1:$AO$48</definedName>
    <definedName name="_xlnm.Print_Area" localSheetId="1">'II ROK'!$A$1:$AO$37</definedName>
    <definedName name="_xlnm.Print_Area" localSheetId="2">'III ROK'!$A$1:$AO$37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S18" i="3" l="1"/>
  <c r="AK18" i="3"/>
  <c r="AN18" i="3" s="1"/>
  <c r="AO18" i="3"/>
  <c r="R19" i="3"/>
  <c r="S19" i="3"/>
  <c r="AJ19" i="3"/>
  <c r="AJ30" i="3" s="1"/>
  <c r="AK19" i="3"/>
  <c r="AN19" i="3"/>
  <c r="AO19" i="3"/>
  <c r="R20" i="3"/>
  <c r="S20" i="3"/>
  <c r="AJ20" i="3"/>
  <c r="AK20" i="3"/>
  <c r="AN20" i="3" s="1"/>
  <c r="AO20" i="3"/>
  <c r="S21" i="3"/>
  <c r="AJ21" i="3"/>
  <c r="AK21" i="3"/>
  <c r="AN21" i="3" s="1"/>
  <c r="AO21" i="3"/>
  <c r="R22" i="3"/>
  <c r="S22" i="3"/>
  <c r="AJ22" i="3"/>
  <c r="AK22" i="3"/>
  <c r="AN22" i="3" s="1"/>
  <c r="AO22" i="3"/>
  <c r="R23" i="3"/>
  <c r="S23" i="3"/>
  <c r="AJ23" i="3"/>
  <c r="AK23" i="3"/>
  <c r="AO23" i="3"/>
  <c r="R24" i="3"/>
  <c r="S24" i="3"/>
  <c r="AJ24" i="3"/>
  <c r="AK24" i="3"/>
  <c r="AN24" i="3" s="1"/>
  <c r="AO24" i="3"/>
  <c r="R25" i="3"/>
  <c r="S25" i="3"/>
  <c r="AJ25" i="3"/>
  <c r="AK25" i="3"/>
  <c r="AN25" i="3" s="1"/>
  <c r="AO25" i="3"/>
  <c r="R26" i="3"/>
  <c r="S26" i="3"/>
  <c r="AJ26" i="3"/>
  <c r="AK26" i="3"/>
  <c r="AN26" i="3" s="1"/>
  <c r="AO26" i="3"/>
  <c r="R27" i="3"/>
  <c r="S27" i="3"/>
  <c r="AJ27" i="3"/>
  <c r="AK27" i="3"/>
  <c r="AN27" i="3" s="1"/>
  <c r="AO27" i="3"/>
  <c r="R28" i="3"/>
  <c r="S28" i="3"/>
  <c r="AJ28" i="3"/>
  <c r="AK28" i="3"/>
  <c r="AN28" i="3" s="1"/>
  <c r="AO28" i="3"/>
  <c r="R29" i="3"/>
  <c r="S29" i="3"/>
  <c r="AJ29" i="3"/>
  <c r="AK29" i="3"/>
  <c r="AN29" i="3" s="1"/>
  <c r="AO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M30" i="3"/>
  <c r="AO30" i="3"/>
  <c r="R18" i="4"/>
  <c r="R30" i="4" s="1"/>
  <c r="S18" i="4"/>
  <c r="AJ18" i="4"/>
  <c r="AJ30" i="4" s="1"/>
  <c r="AK18" i="4"/>
  <c r="AN18" i="4" s="1"/>
  <c r="AO18" i="4"/>
  <c r="AN19" i="4"/>
  <c r="AN21" i="4"/>
  <c r="AO21" i="4"/>
  <c r="R22" i="4"/>
  <c r="S22" i="4"/>
  <c r="S30" i="4" s="1"/>
  <c r="AN22" i="4"/>
  <c r="AO22" i="4"/>
  <c r="R23" i="4"/>
  <c r="S23" i="4"/>
  <c r="AJ23" i="4"/>
  <c r="AK23" i="4"/>
  <c r="AN23" i="4"/>
  <c r="AO23" i="4"/>
  <c r="R24" i="4"/>
  <c r="S24" i="4"/>
  <c r="AJ24" i="4"/>
  <c r="AK24" i="4"/>
  <c r="AK30" i="4" s="1"/>
  <c r="AN24" i="4"/>
  <c r="AO24" i="4"/>
  <c r="R25" i="4"/>
  <c r="S25" i="4"/>
  <c r="AJ25" i="4"/>
  <c r="AK25" i="4"/>
  <c r="AN25" i="4"/>
  <c r="AO25" i="4"/>
  <c r="R26" i="4"/>
  <c r="S26" i="4"/>
  <c r="AJ26" i="4"/>
  <c r="AK26" i="4"/>
  <c r="AN26" i="4"/>
  <c r="AO26" i="4"/>
  <c r="R27" i="4"/>
  <c r="S27" i="4"/>
  <c r="AJ27" i="4"/>
  <c r="AK27" i="4"/>
  <c r="AN27" i="4"/>
  <c r="AO27" i="4"/>
  <c r="R28" i="4"/>
  <c r="S28" i="4"/>
  <c r="AJ28" i="4"/>
  <c r="AK28" i="4"/>
  <c r="AN28" i="4"/>
  <c r="AO28" i="4"/>
  <c r="R29" i="4"/>
  <c r="S29" i="4"/>
  <c r="AJ29" i="4"/>
  <c r="AK29" i="4"/>
  <c r="AN29" i="4"/>
  <c r="AO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M30" i="4"/>
  <c r="AO30" i="4"/>
  <c r="R18" i="1"/>
  <c r="S18" i="1"/>
  <c r="AN18" i="1" s="1"/>
  <c r="AJ18" i="1"/>
  <c r="AK18" i="1"/>
  <c r="AO18" i="1"/>
  <c r="R19" i="1"/>
  <c r="S19" i="1"/>
  <c r="AN19" i="1" s="1"/>
  <c r="AJ19" i="1"/>
  <c r="AK19" i="1"/>
  <c r="AO19" i="1"/>
  <c r="R20" i="1"/>
  <c r="S20" i="1"/>
  <c r="AN20" i="1" s="1"/>
  <c r="AJ20" i="1"/>
  <c r="AK20" i="1"/>
  <c r="AO20" i="1"/>
  <c r="R21" i="1"/>
  <c r="S21" i="1"/>
  <c r="AN21" i="1" s="1"/>
  <c r="AJ21" i="1"/>
  <c r="AO21" i="1"/>
  <c r="R22" i="1"/>
  <c r="S22" i="1"/>
  <c r="AJ22" i="1"/>
  <c r="AK22" i="1"/>
  <c r="AO22" i="1"/>
  <c r="AJ23" i="1"/>
  <c r="AK23" i="1"/>
  <c r="AN23" i="1"/>
  <c r="AO23" i="1"/>
  <c r="R24" i="1"/>
  <c r="S24" i="1"/>
  <c r="AJ24" i="1"/>
  <c r="AK24" i="1"/>
  <c r="AN24" i="1"/>
  <c r="AO24" i="1"/>
  <c r="R25" i="1"/>
  <c r="S25" i="1"/>
  <c r="AJ25" i="1"/>
  <c r="AK25" i="1"/>
  <c r="AO25" i="1"/>
  <c r="AJ26" i="1"/>
  <c r="AK26" i="1"/>
  <c r="AN26" i="1" s="1"/>
  <c r="AO26" i="1"/>
  <c r="R27" i="1"/>
  <c r="S27" i="1"/>
  <c r="AJ27" i="1"/>
  <c r="AK27" i="1"/>
  <c r="AO27" i="1"/>
  <c r="AN28" i="1"/>
  <c r="AO28" i="1"/>
  <c r="R29" i="1"/>
  <c r="S29" i="1"/>
  <c r="AJ29" i="1"/>
  <c r="AK29" i="1"/>
  <c r="AN29" i="1" s="1"/>
  <c r="AO29" i="1"/>
  <c r="AJ30" i="1"/>
  <c r="AK30" i="1"/>
  <c r="AN30" i="1" s="1"/>
  <c r="AO30" i="1"/>
  <c r="R31" i="1"/>
  <c r="S31" i="1"/>
  <c r="AJ31" i="1"/>
  <c r="AK31" i="1"/>
  <c r="AN31" i="1"/>
  <c r="AO31" i="1"/>
  <c r="R32" i="1"/>
  <c r="S32" i="1"/>
  <c r="AN32" i="1" s="1"/>
  <c r="AJ32" i="1"/>
  <c r="AK32" i="1"/>
  <c r="AO32" i="1"/>
  <c r="R33" i="1"/>
  <c r="S33" i="1"/>
  <c r="AJ33" i="1"/>
  <c r="AK33" i="1"/>
  <c r="AN33" i="1"/>
  <c r="AO33" i="1"/>
  <c r="R34" i="1"/>
  <c r="S34" i="1"/>
  <c r="AN34" i="1" s="1"/>
  <c r="AJ34" i="1"/>
  <c r="AK34" i="1"/>
  <c r="AO34" i="1"/>
  <c r="R35" i="1"/>
  <c r="S35" i="1"/>
  <c r="AJ35" i="1"/>
  <c r="AK35" i="1"/>
  <c r="AN35" i="1"/>
  <c r="AO35" i="1"/>
  <c r="R36" i="1"/>
  <c r="S36" i="1"/>
  <c r="AJ36" i="1"/>
  <c r="AK36" i="1"/>
  <c r="AO36" i="1"/>
  <c r="R37" i="1"/>
  <c r="S37" i="1"/>
  <c r="AJ37" i="1"/>
  <c r="AK37" i="1"/>
  <c r="AN37" i="1"/>
  <c r="AO37" i="1"/>
  <c r="R38" i="1"/>
  <c r="S38" i="1"/>
  <c r="AJ38" i="1"/>
  <c r="AK38" i="1"/>
  <c r="AO38" i="1"/>
  <c r="R39" i="1"/>
  <c r="S39" i="1"/>
  <c r="AJ39" i="1"/>
  <c r="AN39" i="1"/>
  <c r="AO39" i="1"/>
  <c r="AK40" i="1"/>
  <c r="AN40" i="1"/>
  <c r="AO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M41" i="1"/>
  <c r="AN25" i="1" l="1"/>
  <c r="AN27" i="1"/>
  <c r="R30" i="3"/>
  <c r="AN23" i="3"/>
  <c r="S30" i="3"/>
  <c r="AK30" i="3"/>
  <c r="AN38" i="1"/>
  <c r="AO41" i="1"/>
  <c r="AN22" i="1"/>
  <c r="AN36" i="1"/>
  <c r="AJ41" i="1"/>
  <c r="R41" i="1"/>
  <c r="S41" i="1"/>
  <c r="AK41" i="1"/>
  <c r="AN30" i="3" l="1"/>
  <c r="AN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Jacek Polanski: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<sst xmlns="http://schemas.openxmlformats.org/spreadsheetml/2006/main" count="330" uniqueCount="99">
  <si>
    <t>samokształcenie</t>
  </si>
  <si>
    <t>forma zakończenia semestru</t>
  </si>
  <si>
    <t>punkty ECTS</t>
  </si>
  <si>
    <t>RAZEM</t>
  </si>
  <si>
    <t>………………………………………………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</si>
  <si>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</si>
  <si>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</si>
  <si>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</si>
  <si>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</si>
  <si>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</si>
  <si>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</si>
  <si>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</si>
  <si>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</si>
  <si>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</si>
  <si>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</si>
  <si>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</si>
  <si>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</si>
  <si>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</si>
  <si>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</si>
  <si>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</si>
  <si>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</si>
  <si>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</si>
  <si>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</si>
  <si>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</si>
  <si>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</si>
  <si>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zajęcia wychowania fizycznego-obowiązkowe (WF)</t>
  </si>
  <si>
    <t>obowiązkowe</t>
  </si>
  <si>
    <t>e-learning (EL)</t>
  </si>
  <si>
    <t>wolnego wyboru/ fakultatywne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</si>
  <si>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</si>
  <si>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</si>
  <si>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</si>
  <si>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</si>
  <si>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</si>
  <si>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</si>
  <si>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</si>
  <si>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ZAL</t>
  </si>
  <si>
    <t>Język angielski</t>
  </si>
  <si>
    <t>EGZ</t>
  </si>
  <si>
    <t>Zespół Programowy</t>
  </si>
  <si>
    <t>Wydział Nauk o Zdrowiu</t>
  </si>
  <si>
    <t>Seminarium dyplomowe</t>
  </si>
  <si>
    <t xml:space="preserve">Wychowanie fizyczne </t>
  </si>
  <si>
    <t>Wychowanie fizyczne</t>
  </si>
  <si>
    <t>Zajęcia fakultatyywne do wyboru: język migowy lub współpraca w zespołach opieki zdrowotnej</t>
  </si>
  <si>
    <t>18.</t>
  </si>
  <si>
    <t xml:space="preserve">Przygotowanie pracy dyplomowej i EGZAMIN DYPLOMOWY </t>
  </si>
  <si>
    <t xml:space="preserve">PLAN STUDIÓW na rok akademicki  2021/2022 </t>
  </si>
  <si>
    <t xml:space="preserve">Anestezjologia i pielęgniarstwo w stanach zagrożenia życia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</si>
  <si>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</si>
  <si>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</si>
  <si>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</si>
  <si>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</si>
  <si>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</si>
  <si>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</si>
  <si>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</si>
  <si>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</si>
  <si>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</si>
  <si>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</si>
  <si>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</si>
  <si>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</si>
  <si>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</si>
  <si>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</si>
  <si>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 xml:space="preserve">Radiologia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</si>
  <si>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</si>
  <si>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</si>
  <si>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</si>
  <si>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</si>
  <si>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</si>
  <si>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</si>
  <si>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Podstawy ratownictwa medycznego </t>
  </si>
  <si>
    <t xml:space="preserve">Podstawy rehabilitacji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</si>
  <si>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</si>
  <si>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</si>
  <si>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</si>
  <si>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</si>
  <si>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</si>
  <si>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</si>
  <si>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</si>
  <si>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</si>
  <si>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 xml:space="preserve">PLAN STUDIÓW na rok akademicki  2022/2023 </t>
  </si>
  <si>
    <t xml:space="preserve">PLAN STUDIÓW na rok akademicki 2023/2024 </t>
  </si>
  <si>
    <t>Załącznik nr 3</t>
  </si>
  <si>
    <t>do Uchwały Senatu nr 2123</t>
  </si>
  <si>
    <t>Uniwersytetu Medycznego we Wrocławiu</t>
  </si>
  <si>
    <t>z dnia 29 stycznia 2020 r.</t>
  </si>
  <si>
    <t>Wydział  Nauk o Zdrowiu</t>
  </si>
  <si>
    <t>Kierunek Pielęgniarstwo I stopnia</t>
  </si>
  <si>
    <t>Rok studiów 1</t>
  </si>
  <si>
    <t>Cykl kształcenia rozpoczynający się w roku akademickim: 2021</t>
  </si>
  <si>
    <t>Rodzaj zajęć (obowiązkowe/wolnego wyboru/ograniczonego wyboru)</t>
  </si>
  <si>
    <t>Rok studiów 2</t>
  </si>
  <si>
    <t>Cykl kształcenia rozpoczynający się w roku akademickim: 2022</t>
  </si>
  <si>
    <t>Cykl kształcenia rozpoczynający się w roku akademickim: 2023</t>
  </si>
  <si>
    <t>Rok studiów 3</t>
  </si>
  <si>
    <t>Forma studiów stacjonarne</t>
  </si>
  <si>
    <t>Załącznik nr 4.2</t>
  </si>
  <si>
    <t>do Uchwały Senatu nr 2280</t>
  </si>
  <si>
    <t>z dnia 24 lutego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</si>
</sst>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13" xfId="0" applyFont="1" applyFill="1" applyBorder="1" applyAlignment="1">
      <alignment horizontal="left" vertical="center" wrapText="1"/>
    </xf>
    <xf numFmtId="0" fontId="1" fillId="5" borderId="0" xfId="0" applyFont="1" applyFill="1"/>
    <xf numFmtId="0" fontId="1" fillId="6" borderId="0" xfId="0" applyFont="1" applyFill="1"/>
    <xf numFmtId="0" fontId="1" fillId="0" borderId="8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65" fontId="1" fillId="0" borderId="8" xfId="0" applyNumberFormat="1" applyFont="1" applyFill="1" applyBorder="1"/>
    <xf numFmtId="165" fontId="1" fillId="0" borderId="10" xfId="0" applyNumberFormat="1" applyFont="1" applyFill="1" applyBorder="1"/>
    <xf numFmtId="165" fontId="1" fillId="0" borderId="11" xfId="0" applyNumberFormat="1" applyFont="1" applyFill="1" applyBorder="1"/>
    <xf numFmtId="0" fontId="1" fillId="0" borderId="11" xfId="0" applyFont="1" applyFill="1" applyBorder="1"/>
    <xf numFmtId="165" fontId="1" fillId="0" borderId="12" xfId="0" applyNumberFormat="1" applyFont="1" applyFill="1" applyBorder="1"/>
    <xf numFmtId="165" fontId="2" fillId="0" borderId="2" xfId="0" applyNumberFormat="1" applyFont="1" applyFill="1" applyBorder="1"/>
    <xf numFmtId="0" fontId="1" fillId="0" borderId="9" xfId="0" applyFont="1" applyFill="1" applyBorder="1" applyAlignment="1">
      <alignment horizontal="right"/>
    </xf>
    <xf numFmtId="165" fontId="1" fillId="0" borderId="19" xfId="0" applyNumberFormat="1" applyFont="1" applyFill="1" applyBorder="1"/>
    <xf numFmtId="0" fontId="1" fillId="0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/>
    <xf numFmtId="0" fontId="1" fillId="9" borderId="0" xfId="0" applyFont="1" applyFill="1"/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0" fillId="4" borderId="0" xfId="0" applyFont="1" applyFill="1"/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textRotation="90"/>
    </xf>
    <xf numFmtId="0" fontId="1" fillId="0" borderId="1" xfId="0" applyFont="1" applyFill="1" applyBorder="1" applyAlignment="1">
      <alignment textRotation="90"/>
    </xf>
    <xf numFmtId="0" fontId="1" fillId="0" borderId="2" xfId="0" applyFont="1" applyFill="1" applyBorder="1" applyAlignment="1">
      <alignment textRotation="90"/>
    </xf>
    <xf numFmtId="165" fontId="0" fillId="0" borderId="10" xfId="0" applyNumberFormat="1" applyFill="1" applyBorder="1"/>
    <xf numFmtId="0" fontId="10" fillId="0" borderId="8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165" fontId="10" fillId="0" borderId="10" xfId="0" applyNumberFormat="1" applyFont="1" applyFill="1" applyBorder="1"/>
    <xf numFmtId="165" fontId="10" fillId="0" borderId="11" xfId="0" applyNumberFormat="1" applyFont="1" applyFill="1" applyBorder="1"/>
    <xf numFmtId="0" fontId="10" fillId="0" borderId="11" xfId="0" applyFont="1" applyFill="1" applyBorder="1"/>
    <xf numFmtId="165" fontId="10" fillId="0" borderId="12" xfId="0" applyNumberFormat="1" applyFont="1" applyFill="1" applyBorder="1"/>
    <xf numFmtId="0" fontId="1" fillId="0" borderId="2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165" fontId="1" fillId="0" borderId="16" xfId="0" applyNumberFormat="1" applyFont="1" applyFill="1" applyBorder="1"/>
    <xf numFmtId="165" fontId="1" fillId="0" borderId="3" xfId="0" applyNumberFormat="1" applyFont="1" applyFill="1" applyBorder="1"/>
    <xf numFmtId="165" fontId="2" fillId="0" borderId="3" xfId="0" applyNumberFormat="1" applyFont="1" applyFill="1" applyBorder="1"/>
    <xf numFmtId="0" fontId="1" fillId="0" borderId="4" xfId="0" applyFont="1" applyFill="1" applyBorder="1" applyAlignment="1">
      <alignment textRotation="90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textRotation="90"/>
    </xf>
    <xf numFmtId="165" fontId="1" fillId="0" borderId="11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1" fillId="0" borderId="16" xfId="0" applyFont="1" applyFill="1" applyBorder="1" applyAlignment="1">
      <alignment wrapText="1"/>
    </xf>
    <xf numFmtId="165" fontId="1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2" fillId="0" borderId="25" xfId="0" applyFont="1" applyFill="1" applyBorder="1" applyAlignment="1">
      <alignment horizontal="right" textRotation="90"/>
    </xf>
    <xf numFmtId="0" fontId="2" fillId="0" borderId="26" xfId="0" applyFont="1" applyFill="1" applyBorder="1" applyAlignment="1">
      <alignment horizontal="right" textRotation="90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right" textRotation="90"/>
    </xf>
    <xf numFmtId="0" fontId="2" fillId="0" borderId="37" xfId="0" applyFont="1" applyFill="1" applyBorder="1" applyAlignment="1">
      <alignment horizontal="right" textRotation="90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U132"/>
  <sheetViews>
    <sheetView showZeros="0" topLeftCell="A4" zoomScale="80" zoomScaleNormal="80" zoomScaleSheetLayoutView="100" zoomScalePageLayoutView="25" workbookViewId="0">
      <selection activeCell="A13" sqref="A13"/>
    </sheetView>
  </sheetViews>
  <sheetFormatPr defaultColWidth="9.140625" defaultRowHeight="12.75" x14ac:dyDescent="0.2"/>
  <cols>
    <col min="1" max="1" width="9.85546875" style="2" customWidth="1"/>
    <col min="2" max="2" width="13.140625" style="2" customWidth="1"/>
    <col min="3" max="3" width="39.85546875" style="1" customWidth="1"/>
    <col min="4" max="4" width="7.85546875" style="2" customWidth="1"/>
    <col min="5" max="5" width="7" style="2" customWidth="1"/>
    <col min="6" max="7" width="5.85546875" style="2" customWidth="1"/>
    <col min="8" max="8" width="7" style="2" customWidth="1"/>
    <col min="9" max="10" width="5.85546875" style="2" customWidth="1"/>
    <col min="11" max="11" width="5.85546875" style="8" customWidth="1"/>
    <col min="12" max="15" width="5.85546875" style="2" customWidth="1"/>
    <col min="16" max="16" width="5.85546875" style="20" customWidth="1"/>
    <col min="17" max="17" width="7" style="22" customWidth="1"/>
    <col min="18" max="19" width="7" style="2" customWidth="1"/>
    <col min="20" max="21" width="5.85546875" style="2" customWidth="1"/>
    <col min="22" max="22" width="6.140625" style="2" customWidth="1"/>
    <col min="23" max="25" width="5.85546875" style="2" customWidth="1"/>
    <col min="26" max="26" width="7.140625" style="2" customWidth="1"/>
    <col min="27" max="28" width="5.85546875" style="2" customWidth="1"/>
    <col min="29" max="29" width="6.85546875" style="8" customWidth="1"/>
    <col min="30" max="32" width="5.85546875" style="2" customWidth="1"/>
    <col min="33" max="33" width="5.140625" style="2" customWidth="1"/>
    <col min="34" max="34" width="7" style="20" customWidth="1"/>
    <col min="35" max="35" width="5.85546875" style="22" customWidth="1"/>
    <col min="36" max="36" width="6.42578125" style="2" customWidth="1"/>
    <col min="37" max="37" width="6.140625" style="2" customWidth="1"/>
    <col min="38" max="39" width="5.85546875" style="2" customWidth="1"/>
    <col min="40" max="40" width="8.140625" style="2" customWidth="1"/>
    <col min="41" max="41" width="9.85546875" style="2" customWidth="1"/>
    <col min="42" max="16384" width="9.140625" style="2"/>
  </cols>
  <sheetData>
    <row r="1" spans="1:41" s="19" customFormat="1" x14ac:dyDescent="0.2">
      <c r="C1" s="29"/>
      <c r="AJ1" s="2" t="s">
        <v>82</v>
      </c>
      <c r="AK1" s="2"/>
      <c r="AL1" s="2"/>
      <c r="AM1" s="68"/>
      <c r="AN1" s="2"/>
    </row>
    <row r="2" spans="1:41" s="19" customFormat="1" x14ac:dyDescent="0.2">
      <c r="C2" s="29"/>
      <c r="AJ2" s="79" t="s">
        <v>83</v>
      </c>
      <c r="AK2" s="80"/>
      <c r="AL2" s="80"/>
      <c r="AM2" s="80"/>
      <c r="AN2" s="80"/>
    </row>
    <row r="3" spans="1:41" s="19" customFormat="1" x14ac:dyDescent="0.2">
      <c r="C3" s="29"/>
      <c r="AJ3" s="2" t="s">
        <v>84</v>
      </c>
      <c r="AK3" s="2"/>
      <c r="AL3" s="2"/>
      <c r="AM3" s="68"/>
      <c r="AN3" s="2"/>
    </row>
    <row r="4" spans="1:41" s="19" customFormat="1" x14ac:dyDescent="0.2">
      <c r="C4" s="29"/>
      <c r="AJ4" s="79" t="s">
        <v>85</v>
      </c>
      <c r="AK4" s="80"/>
      <c r="AL4" s="80"/>
      <c r="AM4" s="80"/>
      <c r="AN4" s="80"/>
    </row>
    <row r="5" spans="1:41" s="19" customFormat="1" x14ac:dyDescent="0.2">
      <c r="C5" s="29"/>
    </row>
    <row r="6" spans="1:41" s="31" customFormat="1" ht="20.100000000000001" customHeight="1" x14ac:dyDescent="0.2">
      <c r="A6" s="73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s="31" customFormat="1" ht="20.100000000000001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73"/>
      <c r="O7" s="73"/>
      <c r="P7" s="73"/>
      <c r="Q7" s="73"/>
      <c r="R7" s="73"/>
      <c r="S7" s="73"/>
      <c r="T7" s="73"/>
      <c r="U7" s="73"/>
      <c r="V7" s="73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s="19" customFormat="1" x14ac:dyDescent="0.2">
      <c r="C8" s="29"/>
    </row>
    <row r="9" spans="1:41" s="32" customFormat="1" ht="15" customHeight="1" x14ac:dyDescent="0.2">
      <c r="A9" s="69" t="s">
        <v>86</v>
      </c>
      <c r="B9" s="69"/>
      <c r="C9" s="69"/>
      <c r="D9" s="69"/>
    </row>
    <row r="10" spans="1:41" s="32" customFormat="1" ht="15" customHeight="1" x14ac:dyDescent="0.2">
      <c r="A10" s="69" t="s">
        <v>87</v>
      </c>
      <c r="B10" s="69"/>
      <c r="C10" s="69"/>
      <c r="D10" s="69"/>
    </row>
    <row r="11" spans="1:41" s="32" customFormat="1" ht="15" customHeight="1" x14ac:dyDescent="0.2">
      <c r="A11" s="69" t="s">
        <v>88</v>
      </c>
      <c r="B11" s="69"/>
      <c r="C11" s="69"/>
      <c r="D11" s="69"/>
    </row>
    <row r="12" spans="1:41" s="32" customFormat="1" ht="15" customHeight="1" x14ac:dyDescent="0.2">
      <c r="A12" s="69" t="s">
        <v>95</v>
      </c>
      <c r="B12" s="69"/>
      <c r="C12" s="69"/>
      <c r="D12" s="69"/>
    </row>
    <row r="13" spans="1:41" s="19" customFormat="1" ht="15" customHeight="1" x14ac:dyDescent="0.2">
      <c r="A13" s="70" t="s">
        <v>89</v>
      </c>
      <c r="B13" s="2"/>
      <c r="C13" s="2"/>
      <c r="D13" s="2"/>
    </row>
    <row r="14" spans="1:41" s="19" customFormat="1" x14ac:dyDescent="0.2">
      <c r="C14" s="29"/>
    </row>
    <row r="15" spans="1:41" s="19" customFormat="1" ht="13.5" thickBot="1" x14ac:dyDescent="0.25">
      <c r="C15" s="29"/>
    </row>
    <row r="16" spans="1:41" ht="13.5" customHeight="1" thickBot="1" x14ac:dyDescent="0.25">
      <c r="A16" s="75" t="s">
        <v>8</v>
      </c>
      <c r="B16" s="38"/>
      <c r="C16" s="77" t="s">
        <v>7</v>
      </c>
      <c r="D16" s="81" t="s">
        <v>11</v>
      </c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84" t="s">
        <v>12</v>
      </c>
      <c r="W16" s="81"/>
      <c r="X16" s="81"/>
      <c r="Y16" s="81"/>
      <c r="Z16" s="81"/>
      <c r="AA16" s="81"/>
      <c r="AB16" s="81"/>
      <c r="AC16" s="81"/>
      <c r="AD16" s="82"/>
      <c r="AE16" s="82"/>
      <c r="AF16" s="82"/>
      <c r="AG16" s="82"/>
      <c r="AH16" s="82"/>
      <c r="AI16" s="82"/>
      <c r="AJ16" s="82"/>
      <c r="AK16" s="82"/>
      <c r="AL16" s="82"/>
      <c r="AM16" s="83"/>
      <c r="AN16" s="88" t="s">
        <v>13</v>
      </c>
      <c r="AO16" s="71" t="s">
        <v>14</v>
      </c>
    </row>
    <row r="17" spans="1:281" ht="234" x14ac:dyDescent="0.2">
      <c r="A17" s="76"/>
      <c r="B17" s="39" t="s">
        <v>90</v>
      </c>
      <c r="C17" s="78"/>
      <c r="D17" s="40" t="s">
        <v>15</v>
      </c>
      <c r="E17" s="40" t="s">
        <v>16</v>
      </c>
      <c r="F17" s="41" t="s">
        <v>17</v>
      </c>
      <c r="G17" s="41" t="s">
        <v>18</v>
      </c>
      <c r="H17" s="41" t="s">
        <v>19</v>
      </c>
      <c r="I17" s="41" t="s">
        <v>20</v>
      </c>
      <c r="J17" s="41" t="s">
        <v>21</v>
      </c>
      <c r="K17" s="41" t="s">
        <v>29</v>
      </c>
      <c r="L17" s="41" t="s">
        <v>30</v>
      </c>
      <c r="M17" s="41" t="s">
        <v>22</v>
      </c>
      <c r="N17" s="41" t="s">
        <v>27</v>
      </c>
      <c r="O17" s="41" t="s">
        <v>25</v>
      </c>
      <c r="P17" s="41" t="s">
        <v>23</v>
      </c>
      <c r="Q17" s="41" t="s">
        <v>0</v>
      </c>
      <c r="R17" s="41" t="s">
        <v>24</v>
      </c>
      <c r="S17" s="41" t="s">
        <v>10</v>
      </c>
      <c r="T17" s="41" t="s">
        <v>1</v>
      </c>
      <c r="U17" s="42" t="s">
        <v>2</v>
      </c>
      <c r="V17" s="40" t="s">
        <v>15</v>
      </c>
      <c r="W17" s="40" t="s">
        <v>16</v>
      </c>
      <c r="X17" s="40" t="s">
        <v>17</v>
      </c>
      <c r="Y17" s="40" t="s">
        <v>18</v>
      </c>
      <c r="Z17" s="40" t="s">
        <v>19</v>
      </c>
      <c r="AA17" s="40" t="s">
        <v>20</v>
      </c>
      <c r="AB17" s="40" t="s">
        <v>21</v>
      </c>
      <c r="AC17" s="41" t="s">
        <v>31</v>
      </c>
      <c r="AD17" s="41" t="s">
        <v>30</v>
      </c>
      <c r="AE17" s="41" t="s">
        <v>22</v>
      </c>
      <c r="AF17" s="41" t="s">
        <v>27</v>
      </c>
      <c r="AG17" s="41" t="s">
        <v>25</v>
      </c>
      <c r="AH17" s="41" t="s">
        <v>23</v>
      </c>
      <c r="AI17" s="41" t="s">
        <v>0</v>
      </c>
      <c r="AJ17" s="41" t="s">
        <v>24</v>
      </c>
      <c r="AK17" s="41" t="s">
        <v>10</v>
      </c>
      <c r="AL17" s="41" t="s">
        <v>1</v>
      </c>
      <c r="AM17" s="42" t="s">
        <v>2</v>
      </c>
      <c r="AN17" s="89"/>
      <c r="AO17" s="72"/>
    </row>
    <row r="18" spans="1:281" s="3" customFormat="1" ht="15" customHeight="1" x14ac:dyDescent="0.2">
      <c r="A18" s="9">
        <v>1</v>
      </c>
      <c r="B18" s="10" t="s">
        <v>26</v>
      </c>
      <c r="C18" s="24" t="s">
        <v>32</v>
      </c>
      <c r="D18" s="43">
        <v>40</v>
      </c>
      <c r="E18" s="19"/>
      <c r="F18" s="12">
        <v>25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15</v>
      </c>
      <c r="R18" s="13">
        <f>SUM(D18:P18)</f>
        <v>65</v>
      </c>
      <c r="S18" s="13">
        <f>SUM(D18:Q18)</f>
        <v>80</v>
      </c>
      <c r="T18" s="14" t="s">
        <v>38</v>
      </c>
      <c r="U18" s="15">
        <v>3.5</v>
      </c>
      <c r="V18" s="12"/>
      <c r="W18" s="12"/>
      <c r="X18" s="12"/>
      <c r="Y18" s="12"/>
      <c r="Z18" s="12"/>
      <c r="AA18" s="12"/>
      <c r="AB18" s="12"/>
      <c r="AC18" s="12"/>
      <c r="AD18" s="13"/>
      <c r="AE18" s="13"/>
      <c r="AF18" s="13"/>
      <c r="AG18" s="13"/>
      <c r="AH18" s="13"/>
      <c r="AI18" s="13"/>
      <c r="AJ18" s="13">
        <f>SUM(V18:AG18)</f>
        <v>0</v>
      </c>
      <c r="AK18" s="13">
        <f t="shared" ref="AK18:AK23" si="0">SUM(V18:AI18)</f>
        <v>0</v>
      </c>
      <c r="AL18" s="14"/>
      <c r="AM18" s="15"/>
      <c r="AN18" s="16">
        <f t="shared" ref="AN18:AN40" si="1">S18+AK18</f>
        <v>80</v>
      </c>
      <c r="AO18" s="16">
        <f>SUM(U18,AM18)</f>
        <v>3.5</v>
      </c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</row>
    <row r="19" spans="1:281" s="3" customFormat="1" ht="21.6" customHeight="1" x14ac:dyDescent="0.2">
      <c r="A19" s="9">
        <v>2</v>
      </c>
      <c r="B19" s="10" t="s">
        <v>26</v>
      </c>
      <c r="C19" s="24" t="s">
        <v>33</v>
      </c>
      <c r="D19" s="43">
        <v>25</v>
      </c>
      <c r="E19" s="19"/>
      <c r="F19" s="12">
        <v>20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>
        <v>15</v>
      </c>
      <c r="R19" s="13">
        <f t="shared" ref="R19:R39" si="2">SUM(D19:P19)</f>
        <v>45</v>
      </c>
      <c r="S19" s="13">
        <f>SUM(D19:Q19)</f>
        <v>60</v>
      </c>
      <c r="T19" s="14" t="s">
        <v>36</v>
      </c>
      <c r="U19" s="15">
        <v>2</v>
      </c>
      <c r="V19" s="12"/>
      <c r="W19" s="12"/>
      <c r="X19" s="12"/>
      <c r="Y19" s="12"/>
      <c r="Z19" s="12"/>
      <c r="AA19" s="12"/>
      <c r="AB19" s="12"/>
      <c r="AC19" s="12"/>
      <c r="AD19" s="13"/>
      <c r="AE19" s="13"/>
      <c r="AF19" s="13"/>
      <c r="AG19" s="13"/>
      <c r="AH19" s="13"/>
      <c r="AI19" s="13"/>
      <c r="AJ19" s="13">
        <f t="shared" ref="AJ19:AJ39" si="3">SUM(V19:AG19)</f>
        <v>0</v>
      </c>
      <c r="AK19" s="13">
        <f t="shared" si="0"/>
        <v>0</v>
      </c>
      <c r="AL19" s="14"/>
      <c r="AM19" s="15"/>
      <c r="AN19" s="16">
        <f t="shared" si="1"/>
        <v>60</v>
      </c>
      <c r="AO19" s="16">
        <f t="shared" ref="AO19:AO40" si="4">SUM(U19,AM19)</f>
        <v>2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</row>
    <row r="20" spans="1:281" s="3" customFormat="1" ht="18.600000000000001" customHeight="1" x14ac:dyDescent="0.2">
      <c r="A20" s="9">
        <v>3</v>
      </c>
      <c r="B20" s="10" t="s">
        <v>26</v>
      </c>
      <c r="C20" s="24" t="s">
        <v>79</v>
      </c>
      <c r="D20" s="43">
        <v>25</v>
      </c>
      <c r="E20" s="12"/>
      <c r="F20" s="13"/>
      <c r="G20" s="13"/>
      <c r="H20" s="13"/>
      <c r="I20" s="13">
        <v>20</v>
      </c>
      <c r="J20" s="13"/>
      <c r="K20" s="13"/>
      <c r="L20" s="13"/>
      <c r="M20" s="13"/>
      <c r="N20" s="13"/>
      <c r="O20" s="13"/>
      <c r="P20" s="13"/>
      <c r="Q20" s="13">
        <v>15</v>
      </c>
      <c r="R20" s="13">
        <f t="shared" si="2"/>
        <v>45</v>
      </c>
      <c r="S20" s="13">
        <f>SUM(D20:Q20)</f>
        <v>60</v>
      </c>
      <c r="T20" s="14" t="s">
        <v>36</v>
      </c>
      <c r="U20" s="15">
        <v>2.5</v>
      </c>
      <c r="V20" s="12"/>
      <c r="W20" s="12"/>
      <c r="X20" s="12"/>
      <c r="Y20" s="12"/>
      <c r="Z20" s="12"/>
      <c r="AA20" s="12"/>
      <c r="AB20" s="12"/>
      <c r="AC20" s="12"/>
      <c r="AD20" s="13"/>
      <c r="AE20" s="13"/>
      <c r="AF20" s="13"/>
      <c r="AG20" s="13"/>
      <c r="AH20" s="13"/>
      <c r="AI20" s="13"/>
      <c r="AJ20" s="13">
        <f t="shared" si="3"/>
        <v>0</v>
      </c>
      <c r="AK20" s="13">
        <f t="shared" si="0"/>
        <v>0</v>
      </c>
      <c r="AL20" s="14"/>
      <c r="AM20" s="15"/>
      <c r="AN20" s="16">
        <f t="shared" si="1"/>
        <v>60</v>
      </c>
      <c r="AO20" s="16">
        <f t="shared" si="4"/>
        <v>2.5</v>
      </c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</row>
    <row r="21" spans="1:281" s="3" customFormat="1" ht="15" customHeight="1" x14ac:dyDescent="0.2">
      <c r="A21" s="9">
        <v>4</v>
      </c>
      <c r="B21" s="10" t="s">
        <v>26</v>
      </c>
      <c r="C21" s="24" t="s">
        <v>34</v>
      </c>
      <c r="D21" s="12">
        <v>40</v>
      </c>
      <c r="E21" s="12"/>
      <c r="F21" s="13">
        <v>20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v>15</v>
      </c>
      <c r="R21" s="13">
        <f t="shared" si="2"/>
        <v>60</v>
      </c>
      <c r="S21" s="13">
        <f t="shared" ref="S21:S39" si="5">SUM(D21:Q21)</f>
        <v>75</v>
      </c>
      <c r="T21" s="14" t="s">
        <v>38</v>
      </c>
      <c r="U21" s="15">
        <v>3</v>
      </c>
      <c r="V21" s="12"/>
      <c r="W21" s="12"/>
      <c r="X21" s="12"/>
      <c r="Y21" s="12"/>
      <c r="Z21" s="12"/>
      <c r="AA21" s="12"/>
      <c r="AB21" s="12"/>
      <c r="AC21" s="12"/>
      <c r="AD21" s="13"/>
      <c r="AE21" s="13"/>
      <c r="AF21" s="13"/>
      <c r="AG21" s="13"/>
      <c r="AH21" s="13"/>
      <c r="AI21" s="13"/>
      <c r="AJ21" s="13">
        <f t="shared" si="3"/>
        <v>0</v>
      </c>
      <c r="AK21" s="13"/>
      <c r="AL21" s="14"/>
      <c r="AM21" s="15"/>
      <c r="AN21" s="16">
        <f t="shared" si="1"/>
        <v>75</v>
      </c>
      <c r="AO21" s="16">
        <f t="shared" si="4"/>
        <v>3</v>
      </c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</row>
    <row r="22" spans="1:281" s="3" customFormat="1" ht="15" customHeight="1" x14ac:dyDescent="0.2">
      <c r="A22" s="9">
        <v>5</v>
      </c>
      <c r="B22" s="10" t="s">
        <v>26</v>
      </c>
      <c r="C22" s="24" t="s">
        <v>35</v>
      </c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>
        <f t="shared" si="2"/>
        <v>0</v>
      </c>
      <c r="S22" s="13">
        <f t="shared" si="5"/>
        <v>0</v>
      </c>
      <c r="T22" s="14"/>
      <c r="U22" s="15"/>
      <c r="V22" s="12">
        <v>30</v>
      </c>
      <c r="W22" s="12"/>
      <c r="X22" s="12">
        <v>20</v>
      </c>
      <c r="Y22" s="12"/>
      <c r="Z22" s="12"/>
      <c r="AA22" s="12"/>
      <c r="AB22" s="12"/>
      <c r="AC22" s="12"/>
      <c r="AD22" s="13"/>
      <c r="AE22" s="13"/>
      <c r="AF22" s="13"/>
      <c r="AG22" s="13"/>
      <c r="AH22" s="13"/>
      <c r="AI22" s="13">
        <v>15</v>
      </c>
      <c r="AJ22" s="13">
        <f t="shared" si="3"/>
        <v>50</v>
      </c>
      <c r="AK22" s="13">
        <f t="shared" si="0"/>
        <v>65</v>
      </c>
      <c r="AL22" s="14" t="s">
        <v>36</v>
      </c>
      <c r="AM22" s="15">
        <v>2.5</v>
      </c>
      <c r="AN22" s="16">
        <f t="shared" si="1"/>
        <v>65</v>
      </c>
      <c r="AO22" s="16">
        <f t="shared" si="4"/>
        <v>2.5</v>
      </c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</row>
    <row r="23" spans="1:281" s="3" customFormat="1" ht="19.7" customHeight="1" x14ac:dyDescent="0.2">
      <c r="A23" s="9">
        <v>6</v>
      </c>
      <c r="B23" s="10" t="s">
        <v>26</v>
      </c>
      <c r="C23" s="24" t="s">
        <v>78</v>
      </c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5"/>
      <c r="V23" s="12">
        <v>30</v>
      </c>
      <c r="W23" s="12"/>
      <c r="X23" s="12">
        <v>20</v>
      </c>
      <c r="Y23" s="12"/>
      <c r="Z23" s="12"/>
      <c r="AA23" s="12"/>
      <c r="AB23" s="12"/>
      <c r="AC23" s="12"/>
      <c r="AD23" s="13"/>
      <c r="AE23" s="13"/>
      <c r="AF23" s="13"/>
      <c r="AG23" s="13"/>
      <c r="AH23" s="13"/>
      <c r="AI23" s="13">
        <v>20</v>
      </c>
      <c r="AJ23" s="13">
        <f t="shared" si="3"/>
        <v>50</v>
      </c>
      <c r="AK23" s="13">
        <f t="shared" si="0"/>
        <v>70</v>
      </c>
      <c r="AL23" s="14" t="s">
        <v>38</v>
      </c>
      <c r="AM23" s="15">
        <v>3</v>
      </c>
      <c r="AN23" s="16">
        <f t="shared" si="1"/>
        <v>70</v>
      </c>
      <c r="AO23" s="16">
        <f t="shared" si="4"/>
        <v>3</v>
      </c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</row>
    <row r="24" spans="1:281" s="3" customFormat="1" ht="22.7" customHeight="1" x14ac:dyDescent="0.2">
      <c r="A24" s="9">
        <v>7</v>
      </c>
      <c r="B24" s="10" t="s">
        <v>26</v>
      </c>
      <c r="C24" s="24" t="s">
        <v>77</v>
      </c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f t="shared" si="2"/>
        <v>0</v>
      </c>
      <c r="S24" s="13">
        <f t="shared" si="5"/>
        <v>0</v>
      </c>
      <c r="T24" s="14"/>
      <c r="U24" s="15"/>
      <c r="V24" s="12">
        <v>30</v>
      </c>
      <c r="W24" s="12"/>
      <c r="X24" s="12"/>
      <c r="Y24" s="12"/>
      <c r="Z24" s="12"/>
      <c r="AA24" s="12"/>
      <c r="AB24" s="12"/>
      <c r="AC24" s="12"/>
      <c r="AD24" s="13"/>
      <c r="AE24" s="13"/>
      <c r="AF24" s="13"/>
      <c r="AG24" s="13"/>
      <c r="AH24" s="13"/>
      <c r="AI24" s="13">
        <v>20</v>
      </c>
      <c r="AJ24" s="13">
        <f t="shared" si="3"/>
        <v>30</v>
      </c>
      <c r="AK24" s="13">
        <f t="shared" ref="AK24:AK31" si="6">SUM(V24:AI24)</f>
        <v>50</v>
      </c>
      <c r="AL24" s="14" t="s">
        <v>36</v>
      </c>
      <c r="AM24" s="15">
        <v>2</v>
      </c>
      <c r="AN24" s="16">
        <f t="shared" si="1"/>
        <v>50</v>
      </c>
      <c r="AO24" s="16">
        <f t="shared" si="4"/>
        <v>2</v>
      </c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</row>
    <row r="25" spans="1:281" s="5" customFormat="1" ht="15" customHeight="1" x14ac:dyDescent="0.2">
      <c r="A25" s="9">
        <v>8</v>
      </c>
      <c r="B25" s="10" t="s">
        <v>26</v>
      </c>
      <c r="C25" s="24" t="s">
        <v>76</v>
      </c>
      <c r="D25" s="12">
        <v>20</v>
      </c>
      <c r="E25" s="12"/>
      <c r="F25" s="13"/>
      <c r="G25" s="13"/>
      <c r="H25" s="13">
        <v>80</v>
      </c>
      <c r="I25" s="13"/>
      <c r="J25" s="13"/>
      <c r="K25" s="13"/>
      <c r="L25" s="13"/>
      <c r="M25" s="13"/>
      <c r="N25" s="13"/>
      <c r="O25" s="13"/>
      <c r="P25" s="13"/>
      <c r="Q25" s="13">
        <v>30</v>
      </c>
      <c r="R25" s="13">
        <f t="shared" si="2"/>
        <v>100</v>
      </c>
      <c r="S25" s="13">
        <f>SUM(D25:Q25)</f>
        <v>130</v>
      </c>
      <c r="T25" s="14" t="s">
        <v>36</v>
      </c>
      <c r="U25" s="15">
        <v>5.5</v>
      </c>
      <c r="V25" s="12"/>
      <c r="W25" s="12"/>
      <c r="X25" s="12"/>
      <c r="Y25" s="12"/>
      <c r="Z25" s="12">
        <v>90</v>
      </c>
      <c r="AA25" s="12"/>
      <c r="AB25" s="12"/>
      <c r="AC25" s="12">
        <v>80</v>
      </c>
      <c r="AD25" s="13"/>
      <c r="AE25" s="13"/>
      <c r="AF25" s="13"/>
      <c r="AG25" s="13"/>
      <c r="AH25" s="13">
        <v>120</v>
      </c>
      <c r="AI25" s="13">
        <v>15</v>
      </c>
      <c r="AJ25" s="13">
        <f t="shared" si="3"/>
        <v>170</v>
      </c>
      <c r="AK25" s="13">
        <f t="shared" si="6"/>
        <v>305</v>
      </c>
      <c r="AL25" s="14" t="s">
        <v>38</v>
      </c>
      <c r="AM25" s="15">
        <v>10</v>
      </c>
      <c r="AN25" s="13">
        <f t="shared" si="1"/>
        <v>435</v>
      </c>
      <c r="AO25" s="15">
        <f t="shared" si="4"/>
        <v>15.5</v>
      </c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</row>
    <row r="26" spans="1:281" s="5" customFormat="1" ht="18" customHeight="1" x14ac:dyDescent="0.2">
      <c r="A26" s="9"/>
      <c r="B26" s="10" t="s">
        <v>26</v>
      </c>
      <c r="C26" s="24" t="s">
        <v>75</v>
      </c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5"/>
      <c r="V26" s="12">
        <v>10</v>
      </c>
      <c r="W26" s="12">
        <v>10</v>
      </c>
      <c r="X26" s="12"/>
      <c r="Y26" s="12"/>
      <c r="Z26" s="12"/>
      <c r="AA26" s="12"/>
      <c r="AB26" s="12"/>
      <c r="AC26" s="12"/>
      <c r="AD26" s="13"/>
      <c r="AE26" s="13"/>
      <c r="AF26" s="13"/>
      <c r="AG26" s="13"/>
      <c r="AH26" s="13"/>
      <c r="AI26" s="13">
        <v>30</v>
      </c>
      <c r="AJ26" s="13">
        <f t="shared" si="3"/>
        <v>20</v>
      </c>
      <c r="AK26" s="13">
        <f t="shared" si="6"/>
        <v>50</v>
      </c>
      <c r="AL26" s="14" t="s">
        <v>36</v>
      </c>
      <c r="AM26" s="15">
        <v>2</v>
      </c>
      <c r="AN26" s="13">
        <f t="shared" si="1"/>
        <v>50</v>
      </c>
      <c r="AO26" s="15">
        <f t="shared" si="4"/>
        <v>2</v>
      </c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</row>
    <row r="27" spans="1:281" s="5" customFormat="1" ht="15" customHeight="1" x14ac:dyDescent="0.2">
      <c r="A27" s="9">
        <v>9</v>
      </c>
      <c r="B27" s="10" t="s">
        <v>26</v>
      </c>
      <c r="C27" s="24" t="s">
        <v>74</v>
      </c>
      <c r="D27" s="12">
        <v>0</v>
      </c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f t="shared" si="2"/>
        <v>0</v>
      </c>
      <c r="S27" s="13">
        <f t="shared" si="5"/>
        <v>0</v>
      </c>
      <c r="T27" s="14"/>
      <c r="U27" s="15"/>
      <c r="V27" s="12">
        <v>10</v>
      </c>
      <c r="W27" s="12"/>
      <c r="X27" s="12"/>
      <c r="Y27" s="12"/>
      <c r="Z27" s="12"/>
      <c r="AA27" s="12"/>
      <c r="AB27" s="12"/>
      <c r="AC27" s="12">
        <v>20</v>
      </c>
      <c r="AD27" s="13"/>
      <c r="AE27" s="13"/>
      <c r="AF27" s="13"/>
      <c r="AG27" s="13"/>
      <c r="AH27" s="13"/>
      <c r="AI27" s="13">
        <v>30</v>
      </c>
      <c r="AJ27" s="13">
        <f t="shared" si="3"/>
        <v>30</v>
      </c>
      <c r="AK27" s="13">
        <f t="shared" si="6"/>
        <v>60</v>
      </c>
      <c r="AL27" s="14" t="s">
        <v>36</v>
      </c>
      <c r="AM27" s="15">
        <v>2</v>
      </c>
      <c r="AN27" s="13">
        <f t="shared" si="1"/>
        <v>60</v>
      </c>
      <c r="AO27" s="15">
        <f t="shared" si="4"/>
        <v>2</v>
      </c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</row>
    <row r="28" spans="1:281" s="5" customFormat="1" ht="15" customHeight="1" x14ac:dyDescent="0.2">
      <c r="A28" s="9"/>
      <c r="B28" s="10"/>
      <c r="C28" s="24" t="s">
        <v>73</v>
      </c>
      <c r="D28" s="12">
        <v>15</v>
      </c>
      <c r="E28" s="12">
        <v>10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v>25</v>
      </c>
      <c r="S28" s="13">
        <v>25</v>
      </c>
      <c r="T28" s="14" t="s">
        <v>36</v>
      </c>
      <c r="U28" s="15">
        <v>1</v>
      </c>
      <c r="V28" s="12"/>
      <c r="W28" s="12"/>
      <c r="X28" s="12"/>
      <c r="Y28" s="12"/>
      <c r="Z28" s="12"/>
      <c r="AA28" s="12"/>
      <c r="AB28" s="12"/>
      <c r="AC28" s="12"/>
      <c r="AD28" s="13"/>
      <c r="AE28" s="13"/>
      <c r="AF28" s="13"/>
      <c r="AG28" s="13"/>
      <c r="AH28" s="13"/>
      <c r="AI28" s="13"/>
      <c r="AJ28" s="13"/>
      <c r="AK28" s="13"/>
      <c r="AL28" s="14"/>
      <c r="AM28" s="15"/>
      <c r="AN28" s="13">
        <f t="shared" si="1"/>
        <v>25</v>
      </c>
      <c r="AO28" s="15">
        <f t="shared" si="4"/>
        <v>1</v>
      </c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</row>
    <row r="29" spans="1:281" s="36" customFormat="1" ht="15" customHeight="1" x14ac:dyDescent="0.2">
      <c r="A29" s="44">
        <v>10</v>
      </c>
      <c r="B29" s="45" t="s">
        <v>26</v>
      </c>
      <c r="C29" s="24" t="s">
        <v>72</v>
      </c>
      <c r="D29" s="46"/>
      <c r="E29" s="4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>
        <f t="shared" si="2"/>
        <v>0</v>
      </c>
      <c r="S29" s="47">
        <f t="shared" si="5"/>
        <v>0</v>
      </c>
      <c r="T29" s="48"/>
      <c r="U29" s="49"/>
      <c r="V29" s="46">
        <v>10</v>
      </c>
      <c r="W29" s="46"/>
      <c r="X29" s="46"/>
      <c r="Y29" s="46"/>
      <c r="Z29" s="46">
        <v>20</v>
      </c>
      <c r="AA29" s="46"/>
      <c r="AB29" s="46">
        <v>10</v>
      </c>
      <c r="AC29" s="46"/>
      <c r="AD29" s="47"/>
      <c r="AE29" s="47"/>
      <c r="AF29" s="47"/>
      <c r="AG29" s="47"/>
      <c r="AH29" s="47"/>
      <c r="AI29" s="47">
        <v>10</v>
      </c>
      <c r="AJ29" s="47">
        <f t="shared" si="3"/>
        <v>40</v>
      </c>
      <c r="AK29" s="47">
        <f t="shared" si="6"/>
        <v>50</v>
      </c>
      <c r="AL29" s="48" t="s">
        <v>38</v>
      </c>
      <c r="AM29" s="49">
        <v>1.5</v>
      </c>
      <c r="AN29" s="47">
        <f t="shared" si="1"/>
        <v>50</v>
      </c>
      <c r="AO29" s="49">
        <f t="shared" si="4"/>
        <v>1.5</v>
      </c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</row>
    <row r="30" spans="1:281" ht="31.5" customHeight="1" x14ac:dyDescent="0.2">
      <c r="A30" s="9">
        <v>11</v>
      </c>
      <c r="B30" s="10" t="s">
        <v>26</v>
      </c>
      <c r="C30" s="25" t="s">
        <v>71</v>
      </c>
      <c r="D30" s="12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15"/>
      <c r="V30" s="12">
        <v>20</v>
      </c>
      <c r="W30" s="13"/>
      <c r="X30" s="12">
        <v>10</v>
      </c>
      <c r="Y30" s="12"/>
      <c r="Z30" s="12"/>
      <c r="AA30" s="12"/>
      <c r="AB30" s="12">
        <v>10</v>
      </c>
      <c r="AC30" s="12"/>
      <c r="AD30" s="13"/>
      <c r="AE30" s="13"/>
      <c r="AF30" s="13"/>
      <c r="AG30" s="13"/>
      <c r="AH30" s="13"/>
      <c r="AI30" s="19">
        <v>5</v>
      </c>
      <c r="AJ30" s="13">
        <f t="shared" si="3"/>
        <v>40</v>
      </c>
      <c r="AK30" s="13">
        <f t="shared" si="6"/>
        <v>45</v>
      </c>
      <c r="AL30" s="18" t="s">
        <v>36</v>
      </c>
      <c r="AM30" s="16">
        <v>1.5</v>
      </c>
      <c r="AN30" s="13">
        <f t="shared" si="1"/>
        <v>45</v>
      </c>
      <c r="AO30" s="15">
        <f t="shared" si="4"/>
        <v>1.5</v>
      </c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</row>
    <row r="31" spans="1:281" ht="27.75" customHeight="1" x14ac:dyDescent="0.2">
      <c r="A31" s="9">
        <v>12</v>
      </c>
      <c r="B31" s="10" t="s">
        <v>26</v>
      </c>
      <c r="C31" s="25" t="s">
        <v>70</v>
      </c>
      <c r="D31" s="12">
        <v>15</v>
      </c>
      <c r="E31" s="12"/>
      <c r="F31" s="13"/>
      <c r="G31" s="13"/>
      <c r="H31" s="13">
        <v>15</v>
      </c>
      <c r="I31" s="13"/>
      <c r="J31" s="13"/>
      <c r="K31" s="13"/>
      <c r="L31" s="13"/>
      <c r="M31" s="13"/>
      <c r="N31" s="13"/>
      <c r="O31" s="13"/>
      <c r="P31" s="13"/>
      <c r="Q31" s="13">
        <v>15</v>
      </c>
      <c r="R31" s="13">
        <f t="shared" si="2"/>
        <v>30</v>
      </c>
      <c r="S31" s="13">
        <f>SUM(D31:Q31)</f>
        <v>45</v>
      </c>
      <c r="T31" s="14" t="s">
        <v>36</v>
      </c>
      <c r="U31" s="15">
        <v>1.5</v>
      </c>
      <c r="V31" s="12"/>
      <c r="W31" s="12"/>
      <c r="X31" s="12"/>
      <c r="Y31" s="12"/>
      <c r="Z31" s="12"/>
      <c r="AA31" s="12"/>
      <c r="AB31" s="12"/>
      <c r="AC31" s="12"/>
      <c r="AD31" s="13"/>
      <c r="AE31" s="13"/>
      <c r="AF31" s="13"/>
      <c r="AG31" s="13"/>
      <c r="AH31" s="13"/>
      <c r="AI31" s="13"/>
      <c r="AJ31" s="13">
        <f t="shared" si="3"/>
        <v>0</v>
      </c>
      <c r="AK31" s="13">
        <f t="shared" si="6"/>
        <v>0</v>
      </c>
      <c r="AL31" s="14"/>
      <c r="AM31" s="15"/>
      <c r="AN31" s="13">
        <f t="shared" si="1"/>
        <v>45</v>
      </c>
      <c r="AO31" s="15">
        <f t="shared" si="4"/>
        <v>1.5</v>
      </c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</row>
    <row r="32" spans="1:281" ht="37.5" customHeight="1" x14ac:dyDescent="0.2">
      <c r="A32" s="9">
        <v>13</v>
      </c>
      <c r="B32" s="10" t="s">
        <v>26</v>
      </c>
      <c r="C32" s="25" t="s">
        <v>69</v>
      </c>
      <c r="D32" s="12"/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f t="shared" si="2"/>
        <v>0</v>
      </c>
      <c r="S32" s="13">
        <f>SUM(D32:Q32)</f>
        <v>0</v>
      </c>
      <c r="T32" s="14"/>
      <c r="U32" s="15"/>
      <c r="V32" s="12">
        <v>20</v>
      </c>
      <c r="W32" s="12"/>
      <c r="X32" s="12"/>
      <c r="Y32" s="12"/>
      <c r="Z32" s="12"/>
      <c r="AA32" s="12"/>
      <c r="AB32" s="12"/>
      <c r="AC32" s="12"/>
      <c r="AD32" s="13"/>
      <c r="AE32" s="13"/>
      <c r="AF32" s="13"/>
      <c r="AG32" s="13"/>
      <c r="AH32" s="13"/>
      <c r="AI32" s="13">
        <v>10</v>
      </c>
      <c r="AJ32" s="13">
        <f t="shared" si="3"/>
        <v>20</v>
      </c>
      <c r="AK32" s="13">
        <f>SUM(V32:AI32)</f>
        <v>30</v>
      </c>
      <c r="AL32" s="14" t="s">
        <v>36</v>
      </c>
      <c r="AM32" s="15">
        <v>1</v>
      </c>
      <c r="AN32" s="13">
        <f t="shared" si="1"/>
        <v>30</v>
      </c>
      <c r="AO32" s="15">
        <f t="shared" si="4"/>
        <v>1</v>
      </c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</row>
    <row r="33" spans="1:281" ht="42" customHeight="1" x14ac:dyDescent="0.2">
      <c r="A33" s="9">
        <v>14</v>
      </c>
      <c r="B33" s="10" t="s">
        <v>26</v>
      </c>
      <c r="C33" s="26" t="s">
        <v>57</v>
      </c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f t="shared" si="2"/>
        <v>0</v>
      </c>
      <c r="S33" s="13">
        <f t="shared" si="5"/>
        <v>0</v>
      </c>
      <c r="T33" s="14"/>
      <c r="U33" s="15"/>
      <c r="V33" s="12">
        <v>25</v>
      </c>
      <c r="W33" s="12"/>
      <c r="X33" s="12"/>
      <c r="Y33" s="12"/>
      <c r="Z33" s="12"/>
      <c r="AA33" s="12"/>
      <c r="AB33" s="12"/>
      <c r="AC33" s="12"/>
      <c r="AD33" s="13"/>
      <c r="AE33" s="13"/>
      <c r="AF33" s="13"/>
      <c r="AG33" s="13"/>
      <c r="AH33" s="13"/>
      <c r="AI33" s="13">
        <v>10</v>
      </c>
      <c r="AJ33" s="13">
        <f t="shared" si="3"/>
        <v>25</v>
      </c>
      <c r="AK33" s="13">
        <f>SUM(V33:AI33)</f>
        <v>35</v>
      </c>
      <c r="AL33" s="14" t="s">
        <v>36</v>
      </c>
      <c r="AM33" s="15">
        <v>1.5</v>
      </c>
      <c r="AN33" s="13">
        <f t="shared" si="1"/>
        <v>35</v>
      </c>
      <c r="AO33" s="15">
        <f t="shared" si="4"/>
        <v>1.5</v>
      </c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</row>
    <row r="34" spans="1:281" ht="15" customHeight="1" x14ac:dyDescent="0.2">
      <c r="A34" s="9">
        <v>15</v>
      </c>
      <c r="B34" s="10" t="s">
        <v>26</v>
      </c>
      <c r="C34" s="24" t="s">
        <v>37</v>
      </c>
      <c r="D34" s="12"/>
      <c r="E34" s="12"/>
      <c r="F34" s="13"/>
      <c r="G34" s="13"/>
      <c r="H34" s="13"/>
      <c r="I34" s="13"/>
      <c r="J34" s="13"/>
      <c r="K34" s="13"/>
      <c r="L34" s="13"/>
      <c r="M34" s="13">
        <v>30</v>
      </c>
      <c r="N34" s="13"/>
      <c r="O34" s="13"/>
      <c r="P34" s="13"/>
      <c r="Q34" s="13"/>
      <c r="R34" s="13">
        <f t="shared" si="2"/>
        <v>30</v>
      </c>
      <c r="S34" s="13">
        <f>SUM(D34:Q34)</f>
        <v>30</v>
      </c>
      <c r="T34" s="14" t="s">
        <v>36</v>
      </c>
      <c r="U34" s="15">
        <v>1</v>
      </c>
      <c r="V34" s="12"/>
      <c r="W34" s="12"/>
      <c r="X34" s="12"/>
      <c r="Y34" s="12"/>
      <c r="Z34" s="12"/>
      <c r="AA34" s="12"/>
      <c r="AB34" s="12"/>
      <c r="AC34" s="12"/>
      <c r="AD34" s="13"/>
      <c r="AE34" s="13">
        <v>30</v>
      </c>
      <c r="AF34" s="13"/>
      <c r="AG34" s="13"/>
      <c r="AH34" s="13"/>
      <c r="AI34" s="13"/>
      <c r="AJ34" s="13">
        <f t="shared" si="3"/>
        <v>30</v>
      </c>
      <c r="AK34" s="13">
        <f>SUM(V34:AI34)</f>
        <v>30</v>
      </c>
      <c r="AL34" s="14" t="s">
        <v>36</v>
      </c>
      <c r="AM34" s="15">
        <v>1</v>
      </c>
      <c r="AN34" s="13">
        <f t="shared" si="1"/>
        <v>60</v>
      </c>
      <c r="AO34" s="15">
        <f t="shared" si="4"/>
        <v>2</v>
      </c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</row>
    <row r="35" spans="1:281" ht="18.600000000000001" customHeight="1" x14ac:dyDescent="0.2">
      <c r="A35" s="9">
        <v>16</v>
      </c>
      <c r="B35" s="10" t="s">
        <v>26</v>
      </c>
      <c r="C35" s="24" t="s">
        <v>68</v>
      </c>
      <c r="D35" s="12">
        <v>20</v>
      </c>
      <c r="E35" s="12"/>
      <c r="F35" s="13">
        <v>20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>
        <v>20</v>
      </c>
      <c r="R35" s="13">
        <f t="shared" si="2"/>
        <v>40</v>
      </c>
      <c r="S35" s="13">
        <f t="shared" si="5"/>
        <v>60</v>
      </c>
      <c r="T35" s="14" t="s">
        <v>36</v>
      </c>
      <c r="U35" s="15">
        <v>2.5</v>
      </c>
      <c r="V35" s="12"/>
      <c r="W35" s="12"/>
      <c r="X35" s="12"/>
      <c r="Y35" s="12"/>
      <c r="Z35" s="12"/>
      <c r="AA35" s="12"/>
      <c r="AB35" s="12"/>
      <c r="AC35" s="12"/>
      <c r="AD35" s="13"/>
      <c r="AE35" s="13"/>
      <c r="AF35" s="13"/>
      <c r="AG35" s="13"/>
      <c r="AH35" s="13"/>
      <c r="AI35" s="13"/>
      <c r="AJ35" s="13">
        <f t="shared" si="3"/>
        <v>0</v>
      </c>
      <c r="AK35" s="13">
        <f t="shared" ref="AK35:AK40" si="7">SUM(V35:AI35)</f>
        <v>0</v>
      </c>
      <c r="AL35" s="14"/>
      <c r="AM35" s="15"/>
      <c r="AN35" s="13">
        <f t="shared" si="1"/>
        <v>60</v>
      </c>
      <c r="AO35" s="15">
        <f t="shared" si="4"/>
        <v>2.5</v>
      </c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</row>
    <row r="36" spans="1:281" ht="16.7" customHeight="1" x14ac:dyDescent="0.2">
      <c r="A36" s="9">
        <v>17</v>
      </c>
      <c r="B36" s="10" t="s">
        <v>26</v>
      </c>
      <c r="C36" s="24" t="s">
        <v>67</v>
      </c>
      <c r="D36" s="12">
        <v>20</v>
      </c>
      <c r="E36" s="12"/>
      <c r="F36" s="13">
        <v>20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>
        <v>20</v>
      </c>
      <c r="R36" s="13">
        <f t="shared" si="2"/>
        <v>40</v>
      </c>
      <c r="S36" s="13">
        <f t="shared" si="5"/>
        <v>60</v>
      </c>
      <c r="T36" s="14" t="s">
        <v>36</v>
      </c>
      <c r="U36" s="15">
        <v>2.5</v>
      </c>
      <c r="V36" s="12"/>
      <c r="W36" s="12"/>
      <c r="X36" s="12"/>
      <c r="Y36" s="12"/>
      <c r="Z36" s="12"/>
      <c r="AA36" s="12"/>
      <c r="AB36" s="12"/>
      <c r="AC36" s="12"/>
      <c r="AD36" s="13"/>
      <c r="AE36" s="13"/>
      <c r="AF36" s="13"/>
      <c r="AG36" s="13"/>
      <c r="AH36" s="13"/>
      <c r="AI36" s="13"/>
      <c r="AJ36" s="13">
        <f t="shared" si="3"/>
        <v>0</v>
      </c>
      <c r="AK36" s="13">
        <f t="shared" si="7"/>
        <v>0</v>
      </c>
      <c r="AL36" s="14"/>
      <c r="AM36" s="15"/>
      <c r="AN36" s="13">
        <f t="shared" si="1"/>
        <v>60</v>
      </c>
      <c r="AO36" s="15">
        <f t="shared" si="4"/>
        <v>2.5</v>
      </c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</row>
    <row r="37" spans="1:281" ht="17.45" customHeight="1" x14ac:dyDescent="0.2">
      <c r="A37" s="9" t="s">
        <v>45</v>
      </c>
      <c r="B37" s="10" t="s">
        <v>26</v>
      </c>
      <c r="C37" s="24" t="s">
        <v>66</v>
      </c>
      <c r="D37" s="12">
        <v>20</v>
      </c>
      <c r="E37" s="12"/>
      <c r="F37" s="13">
        <v>20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>
        <v>20</v>
      </c>
      <c r="R37" s="13">
        <f t="shared" si="2"/>
        <v>40</v>
      </c>
      <c r="S37" s="13">
        <f t="shared" si="5"/>
        <v>60</v>
      </c>
      <c r="T37" s="14" t="s">
        <v>36</v>
      </c>
      <c r="U37" s="15">
        <v>2.5</v>
      </c>
      <c r="V37" s="12"/>
      <c r="W37" s="12"/>
      <c r="X37" s="12"/>
      <c r="Y37" s="12"/>
      <c r="Z37" s="12"/>
      <c r="AA37" s="12"/>
      <c r="AB37" s="12"/>
      <c r="AC37" s="12"/>
      <c r="AD37" s="13"/>
      <c r="AE37" s="13"/>
      <c r="AF37" s="13"/>
      <c r="AG37" s="13"/>
      <c r="AH37" s="13"/>
      <c r="AI37" s="13"/>
      <c r="AJ37" s="13">
        <f t="shared" si="3"/>
        <v>0</v>
      </c>
      <c r="AK37" s="13">
        <f t="shared" si="7"/>
        <v>0</v>
      </c>
      <c r="AL37" s="14"/>
      <c r="AM37" s="15"/>
      <c r="AN37" s="13">
        <f t="shared" si="1"/>
        <v>60</v>
      </c>
      <c r="AO37" s="15">
        <f t="shared" si="4"/>
        <v>2.5</v>
      </c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</row>
    <row r="38" spans="1:281" ht="15" customHeight="1" x14ac:dyDescent="0.2">
      <c r="A38" s="9">
        <v>20</v>
      </c>
      <c r="B38" s="10" t="s">
        <v>26</v>
      </c>
      <c r="C38" s="24" t="s">
        <v>65</v>
      </c>
      <c r="D38" s="12">
        <v>20</v>
      </c>
      <c r="E38" s="12"/>
      <c r="F38" s="13">
        <v>20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v>20</v>
      </c>
      <c r="R38" s="13">
        <f t="shared" si="2"/>
        <v>40</v>
      </c>
      <c r="S38" s="13">
        <f t="shared" si="5"/>
        <v>60</v>
      </c>
      <c r="T38" s="14" t="s">
        <v>36</v>
      </c>
      <c r="U38" s="15">
        <v>2.5</v>
      </c>
      <c r="V38" s="12"/>
      <c r="W38" s="12"/>
      <c r="X38" s="12"/>
      <c r="Y38" s="12"/>
      <c r="Z38" s="12"/>
      <c r="AA38" s="12"/>
      <c r="AB38" s="12"/>
      <c r="AC38" s="12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7"/>
        <v>0</v>
      </c>
      <c r="AL38" s="14"/>
      <c r="AM38" s="15"/>
      <c r="AN38" s="13">
        <f t="shared" si="1"/>
        <v>60</v>
      </c>
      <c r="AO38" s="15">
        <f t="shared" si="4"/>
        <v>2.5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</row>
    <row r="39" spans="1:281" ht="15.75" customHeight="1" x14ac:dyDescent="0.2">
      <c r="A39" s="9">
        <v>21</v>
      </c>
      <c r="B39" s="10" t="s">
        <v>26</v>
      </c>
      <c r="C39" s="24" t="s">
        <v>64</v>
      </c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>
        <f t="shared" si="2"/>
        <v>0</v>
      </c>
      <c r="S39" s="13">
        <f t="shared" si="5"/>
        <v>0</v>
      </c>
      <c r="T39" s="14"/>
      <c r="U39" s="15"/>
      <c r="V39" s="12">
        <v>20</v>
      </c>
      <c r="W39" s="12"/>
      <c r="X39" s="12">
        <v>15</v>
      </c>
      <c r="Y39" s="12"/>
      <c r="Z39" s="12"/>
      <c r="AA39" s="12"/>
      <c r="AB39" s="12"/>
      <c r="AC39" s="12"/>
      <c r="AD39" s="13"/>
      <c r="AE39" s="13"/>
      <c r="AF39" s="13"/>
      <c r="AG39" s="13"/>
      <c r="AH39" s="13"/>
      <c r="AI39" s="13">
        <v>25</v>
      </c>
      <c r="AJ39" s="13">
        <f t="shared" si="3"/>
        <v>35</v>
      </c>
      <c r="AK39" s="13">
        <v>60</v>
      </c>
      <c r="AL39" s="14" t="s">
        <v>36</v>
      </c>
      <c r="AM39" s="15">
        <v>2</v>
      </c>
      <c r="AN39" s="13">
        <f t="shared" si="1"/>
        <v>60</v>
      </c>
      <c r="AO39" s="15">
        <f t="shared" si="4"/>
        <v>2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</row>
    <row r="40" spans="1:281" s="8" customFormat="1" ht="15.75" customHeight="1" thickBot="1" x14ac:dyDescent="0.25">
      <c r="A40" s="50">
        <v>22</v>
      </c>
      <c r="B40" s="51" t="s">
        <v>26</v>
      </c>
      <c r="C40" s="25" t="s">
        <v>42</v>
      </c>
      <c r="D40" s="12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  <c r="U40" s="15"/>
      <c r="V40" s="12"/>
      <c r="W40" s="12"/>
      <c r="X40" s="12"/>
      <c r="Y40" s="12"/>
      <c r="Z40" s="12"/>
      <c r="AA40" s="12"/>
      <c r="AB40" s="12"/>
      <c r="AC40" s="12"/>
      <c r="AD40" s="13"/>
      <c r="AE40" s="13"/>
      <c r="AF40" s="13"/>
      <c r="AG40" s="13">
        <v>15</v>
      </c>
      <c r="AH40" s="13"/>
      <c r="AI40" s="13"/>
      <c r="AJ40" s="13"/>
      <c r="AK40" s="13">
        <f t="shared" si="7"/>
        <v>15</v>
      </c>
      <c r="AL40" s="14"/>
      <c r="AM40" s="15"/>
      <c r="AN40" s="13">
        <f t="shared" si="1"/>
        <v>15</v>
      </c>
      <c r="AO40" s="52">
        <f t="shared" si="4"/>
        <v>0</v>
      </c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</row>
    <row r="41" spans="1:281" ht="15" customHeight="1" thickBot="1" x14ac:dyDescent="0.25">
      <c r="A41" s="85" t="s">
        <v>3</v>
      </c>
      <c r="B41" s="86"/>
      <c r="C41" s="87"/>
      <c r="D41" s="53">
        <f t="shared" ref="D41:S41" si="8">SUM(D18:D40)</f>
        <v>260</v>
      </c>
      <c r="E41" s="53">
        <f t="shared" si="8"/>
        <v>10</v>
      </c>
      <c r="F41" s="53">
        <f>SUM(F18:F40)</f>
        <v>145</v>
      </c>
      <c r="G41" s="53">
        <f t="shared" si="8"/>
        <v>0</v>
      </c>
      <c r="H41" s="53">
        <f t="shared" si="8"/>
        <v>95</v>
      </c>
      <c r="I41" s="53">
        <f t="shared" si="8"/>
        <v>20</v>
      </c>
      <c r="J41" s="53">
        <f t="shared" si="8"/>
        <v>0</v>
      </c>
      <c r="K41" s="53">
        <f t="shared" si="8"/>
        <v>0</v>
      </c>
      <c r="L41" s="53">
        <f t="shared" si="8"/>
        <v>0</v>
      </c>
      <c r="M41" s="53">
        <f t="shared" si="8"/>
        <v>30</v>
      </c>
      <c r="N41" s="53">
        <f t="shared" si="8"/>
        <v>0</v>
      </c>
      <c r="O41" s="53">
        <f t="shared" si="8"/>
        <v>0</v>
      </c>
      <c r="P41" s="53">
        <f t="shared" si="8"/>
        <v>0</v>
      </c>
      <c r="Q41" s="53">
        <f t="shared" si="8"/>
        <v>185</v>
      </c>
      <c r="R41" s="53">
        <f t="shared" si="8"/>
        <v>560</v>
      </c>
      <c r="S41" s="53">
        <f t="shared" si="8"/>
        <v>745</v>
      </c>
      <c r="T41" s="53"/>
      <c r="U41" s="53">
        <f t="shared" ref="U41:AG41" si="9">SUM(U18:U40)</f>
        <v>30</v>
      </c>
      <c r="V41" s="53">
        <f t="shared" si="9"/>
        <v>205</v>
      </c>
      <c r="W41" s="53">
        <f t="shared" si="9"/>
        <v>10</v>
      </c>
      <c r="X41" s="53">
        <f t="shared" si="9"/>
        <v>65</v>
      </c>
      <c r="Y41" s="53">
        <f t="shared" si="9"/>
        <v>0</v>
      </c>
      <c r="Z41" s="53">
        <f t="shared" si="9"/>
        <v>110</v>
      </c>
      <c r="AA41" s="53">
        <f t="shared" si="9"/>
        <v>0</v>
      </c>
      <c r="AB41" s="53">
        <f t="shared" si="9"/>
        <v>20</v>
      </c>
      <c r="AC41" s="53">
        <f t="shared" si="9"/>
        <v>100</v>
      </c>
      <c r="AD41" s="53">
        <f t="shared" si="9"/>
        <v>0</v>
      </c>
      <c r="AE41" s="53">
        <f t="shared" si="9"/>
        <v>30</v>
      </c>
      <c r="AF41" s="53">
        <f t="shared" si="9"/>
        <v>0</v>
      </c>
      <c r="AG41" s="53">
        <f t="shared" si="9"/>
        <v>15</v>
      </c>
      <c r="AH41" s="53">
        <f>SUM(AH18:AH40)</f>
        <v>120</v>
      </c>
      <c r="AI41" s="53">
        <f>SUM(AI18:AI40)</f>
        <v>190</v>
      </c>
      <c r="AJ41" s="53">
        <f>SUM(AJ18:AJ40)</f>
        <v>540</v>
      </c>
      <c r="AK41" s="53">
        <f>SUM(AK18:AK40)</f>
        <v>865</v>
      </c>
      <c r="AL41" s="53"/>
      <c r="AM41" s="53">
        <f>SUM(AM18:AM40)</f>
        <v>30</v>
      </c>
      <c r="AN41" s="54">
        <f>SUM(S41,AK41)</f>
        <v>1610</v>
      </c>
      <c r="AO41" s="54">
        <f>SUM(AO18:AO40)</f>
        <v>60</v>
      </c>
    </row>
    <row r="42" spans="1:281" s="19" customFormat="1" x14ac:dyDescent="0.2">
      <c r="C42" s="37"/>
    </row>
    <row r="43" spans="1:281" s="19" customFormat="1" x14ac:dyDescent="0.2">
      <c r="C43" s="37"/>
    </row>
    <row r="44" spans="1:281" s="19" customFormat="1" x14ac:dyDescent="0.2">
      <c r="C44" s="29"/>
    </row>
    <row r="45" spans="1:281" s="19" customFormat="1" x14ac:dyDescent="0.2">
      <c r="C45" s="29"/>
    </row>
    <row r="46" spans="1:281" s="19" customFormat="1" x14ac:dyDescent="0.2">
      <c r="C46" s="29"/>
      <c r="Q46" s="34"/>
    </row>
    <row r="47" spans="1:281" s="19" customFormat="1" x14ac:dyDescent="0.2">
      <c r="C47" s="29" t="s">
        <v>4</v>
      </c>
      <c r="O47" s="19" t="s">
        <v>4</v>
      </c>
      <c r="AF47" s="74" t="s">
        <v>4</v>
      </c>
      <c r="AG47" s="74"/>
      <c r="AH47" s="74"/>
      <c r="AI47" s="74"/>
      <c r="AJ47" s="74"/>
      <c r="AK47" s="74"/>
      <c r="AL47" s="74"/>
    </row>
    <row r="48" spans="1:281" s="19" customFormat="1" x14ac:dyDescent="0.2">
      <c r="C48" s="35" t="s">
        <v>9</v>
      </c>
      <c r="M48" s="29"/>
      <c r="O48" s="74" t="s">
        <v>5</v>
      </c>
      <c r="P48" s="74"/>
      <c r="Q48" s="74"/>
      <c r="R48" s="74"/>
      <c r="S48" s="74"/>
      <c r="T48" s="74"/>
      <c r="U48" s="74"/>
      <c r="AF48" s="74" t="s">
        <v>6</v>
      </c>
      <c r="AG48" s="74"/>
      <c r="AH48" s="74"/>
      <c r="AI48" s="74"/>
      <c r="AJ48" s="74"/>
      <c r="AK48" s="74"/>
      <c r="AL48" s="74"/>
    </row>
    <row r="49" spans="3:35" s="19" customFormat="1" x14ac:dyDescent="0.2">
      <c r="C49" s="29"/>
    </row>
    <row r="50" spans="3:35" s="19" customFormat="1" x14ac:dyDescent="0.2">
      <c r="C50" s="29"/>
    </row>
    <row r="51" spans="3:35" s="19" customFormat="1" x14ac:dyDescent="0.2">
      <c r="C51" s="29"/>
    </row>
    <row r="52" spans="3:35" s="19" customFormat="1" x14ac:dyDescent="0.2">
      <c r="C52" s="29"/>
    </row>
    <row r="53" spans="3:35" s="19" customFormat="1" x14ac:dyDescent="0.2">
      <c r="C53" s="29"/>
    </row>
    <row r="54" spans="3:35" s="19" customFormat="1" x14ac:dyDescent="0.2">
      <c r="C54" s="29"/>
    </row>
    <row r="55" spans="3:35" s="19" customFormat="1" x14ac:dyDescent="0.2">
      <c r="C55" s="29"/>
    </row>
    <row r="56" spans="3:35" s="19" customFormat="1" x14ac:dyDescent="0.2">
      <c r="C56" s="29"/>
    </row>
    <row r="57" spans="3:35" s="19" customFormat="1" x14ac:dyDescent="0.2">
      <c r="C57" s="29"/>
    </row>
    <row r="58" spans="3:35" s="19" customFormat="1" x14ac:dyDescent="0.2">
      <c r="C58" s="29"/>
    </row>
    <row r="59" spans="3:35" s="19" customFormat="1" x14ac:dyDescent="0.2">
      <c r="C59" s="29"/>
    </row>
    <row r="60" spans="3:35" s="19" customFormat="1" x14ac:dyDescent="0.2">
      <c r="C60" s="29"/>
    </row>
    <row r="61" spans="3:35" s="19" customFormat="1" x14ac:dyDescent="0.2">
      <c r="C61" s="29"/>
    </row>
    <row r="62" spans="3:35" x14ac:dyDescent="0.2"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3:35" x14ac:dyDescent="0.2"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3:35" x14ac:dyDescent="0.2"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0:35" x14ac:dyDescent="0.2"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0:35" x14ac:dyDescent="0.2"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0:35" x14ac:dyDescent="0.2"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0:35" x14ac:dyDescent="0.2"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0:35" x14ac:dyDescent="0.2"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0:35" x14ac:dyDescent="0.2"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0:35" x14ac:dyDescent="0.2"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0:35" x14ac:dyDescent="0.2"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0:35" x14ac:dyDescent="0.2"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0:35" x14ac:dyDescent="0.2"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0:35" x14ac:dyDescent="0.2"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0:35" x14ac:dyDescent="0.2"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0:35" x14ac:dyDescent="0.2"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0:35" x14ac:dyDescent="0.2"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0:35" x14ac:dyDescent="0.2"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0:35" x14ac:dyDescent="0.2"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0:35" x14ac:dyDescent="0.2"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0:35" x14ac:dyDescent="0.2"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0:35" x14ac:dyDescent="0.2"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0:35" x14ac:dyDescent="0.2"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0:35" x14ac:dyDescent="0.2"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0:35" x14ac:dyDescent="0.2"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0:35" x14ac:dyDescent="0.2"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0:35" x14ac:dyDescent="0.2"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0:35" x14ac:dyDescent="0.2"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0:35" x14ac:dyDescent="0.2"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0:35" x14ac:dyDescent="0.2"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0:35" x14ac:dyDescent="0.2"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0:35" x14ac:dyDescent="0.2"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0:35" x14ac:dyDescent="0.2"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0:35" x14ac:dyDescent="0.2"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0:35" x14ac:dyDescent="0.2"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0:35" x14ac:dyDescent="0.2"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0:35" x14ac:dyDescent="0.2"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0:35" x14ac:dyDescent="0.2"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0:35" x14ac:dyDescent="0.2"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0:35" x14ac:dyDescent="0.2"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0:35" x14ac:dyDescent="0.2"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0:35" x14ac:dyDescent="0.2"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0:35" x14ac:dyDescent="0.2"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0:35" x14ac:dyDescent="0.2"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0:35" x14ac:dyDescent="0.2"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0:35" x14ac:dyDescent="0.2"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0:35" x14ac:dyDescent="0.2"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0:35" x14ac:dyDescent="0.2"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0:35" x14ac:dyDescent="0.2"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0:35" x14ac:dyDescent="0.2"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0:35" x14ac:dyDescent="0.2"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0:35" x14ac:dyDescent="0.2"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0:35" x14ac:dyDescent="0.2"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0:35" x14ac:dyDescent="0.2"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0:35" x14ac:dyDescent="0.2"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0:35" x14ac:dyDescent="0.2"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0:35" x14ac:dyDescent="0.2"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0:35" x14ac:dyDescent="0.2"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0:35" x14ac:dyDescent="0.2"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0:35" x14ac:dyDescent="0.2"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0:35" x14ac:dyDescent="0.2"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0:35" x14ac:dyDescent="0.2"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0:35" x14ac:dyDescent="0.2"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0:35" x14ac:dyDescent="0.2"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0:35" x14ac:dyDescent="0.2"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0:35" x14ac:dyDescent="0.2"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0:35" x14ac:dyDescent="0.2"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0:35" x14ac:dyDescent="0.2"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0:35" x14ac:dyDescent="0.2"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0:35" x14ac:dyDescent="0.2"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0:35" x14ac:dyDescent="0.2"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</sheetData>
  <mergeCells count="14">
    <mergeCell ref="AJ2:AN2"/>
    <mergeCell ref="AJ4:AN4"/>
    <mergeCell ref="D16:U16"/>
    <mergeCell ref="V16:AM16"/>
    <mergeCell ref="A41:C41"/>
    <mergeCell ref="AN16:AN17"/>
    <mergeCell ref="N7:V7"/>
    <mergeCell ref="AO16:AO17"/>
    <mergeCell ref="A6:AO6"/>
    <mergeCell ref="O48:U48"/>
    <mergeCell ref="AF47:AL47"/>
    <mergeCell ref="AF48:AL48"/>
    <mergeCell ref="A16:A17"/>
    <mergeCell ref="C16:C17"/>
  </mergeCells>
  <phoneticPr fontId="5" type="noConversion"/>
  <dataValidations count="1">
    <dataValidation type="list" allowBlank="1" showInputMessage="1" showErrorMessage="1" sqref="B18:B40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3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3"/>
  <sheetViews>
    <sheetView showZeros="0" topLeftCell="A4" zoomScale="70" zoomScaleNormal="70" zoomScaleSheetLayoutView="100" zoomScalePageLayoutView="25" workbookViewId="0">
      <selection activeCell="A13" sqref="A13"/>
    </sheetView>
  </sheetViews>
  <sheetFormatPr defaultColWidth="9.140625" defaultRowHeight="12.75" x14ac:dyDescent="0.2"/>
  <cols>
    <col min="1" max="1" width="4.140625" style="2" customWidth="1"/>
    <col min="2" max="2" width="13.140625" style="2" customWidth="1"/>
    <col min="3" max="3" width="36.42578125" style="1" customWidth="1"/>
    <col min="4" max="4" width="6.42578125" style="2" customWidth="1"/>
    <col min="5" max="10" width="5.85546875" style="2" customWidth="1"/>
    <col min="11" max="11" width="6.140625" style="8" customWidth="1"/>
    <col min="12" max="15" width="5.85546875" style="2" customWidth="1"/>
    <col min="16" max="16" width="5.85546875" style="20" customWidth="1"/>
    <col min="17" max="17" width="6.140625" style="22" customWidth="1"/>
    <col min="18" max="18" width="7" style="2" customWidth="1"/>
    <col min="19" max="19" width="7.140625" style="2" customWidth="1"/>
    <col min="20" max="20" width="5.85546875" style="2" customWidth="1"/>
    <col min="21" max="21" width="7" style="2" customWidth="1"/>
    <col min="22" max="28" width="5.85546875" style="2" customWidth="1"/>
    <col min="29" max="29" width="7.140625" style="8" customWidth="1"/>
    <col min="30" max="33" width="5.85546875" style="2" customWidth="1"/>
    <col min="34" max="34" width="6.42578125" style="20" customWidth="1"/>
    <col min="35" max="35" width="5.85546875" style="23" customWidth="1"/>
    <col min="36" max="36" width="6.140625" style="2" customWidth="1"/>
    <col min="37" max="37" width="7.140625" style="2" customWidth="1"/>
    <col min="38" max="39" width="5.85546875" style="2" customWidth="1"/>
    <col min="40" max="40" width="7.42578125" style="2" customWidth="1"/>
    <col min="41" max="41" width="5.85546875" style="2" customWidth="1"/>
    <col min="42" max="16384" width="9.140625" style="2"/>
  </cols>
  <sheetData>
    <row r="1" spans="1:41" s="19" customFormat="1" x14ac:dyDescent="0.2">
      <c r="C1" s="29"/>
      <c r="AJ1" s="2" t="s">
        <v>82</v>
      </c>
      <c r="AK1" s="2"/>
      <c r="AL1" s="2"/>
      <c r="AM1" s="68"/>
      <c r="AN1" s="2"/>
      <c r="AO1" s="2"/>
    </row>
    <row r="2" spans="1:41" s="19" customFormat="1" x14ac:dyDescent="0.2">
      <c r="C2" s="29"/>
      <c r="AJ2" s="79" t="s">
        <v>83</v>
      </c>
      <c r="AK2" s="79"/>
      <c r="AL2" s="79"/>
      <c r="AM2" s="79"/>
      <c r="AN2" s="79"/>
      <c r="AO2" s="2"/>
    </row>
    <row r="3" spans="1:41" s="19" customFormat="1" x14ac:dyDescent="0.2">
      <c r="C3" s="29"/>
      <c r="AJ3" s="2" t="s">
        <v>84</v>
      </c>
      <c r="AK3" s="2"/>
      <c r="AL3" s="2"/>
      <c r="AM3" s="68"/>
      <c r="AN3" s="2"/>
      <c r="AO3" s="2"/>
    </row>
    <row r="4" spans="1:41" s="19" customFormat="1" x14ac:dyDescent="0.2">
      <c r="C4" s="29"/>
      <c r="AJ4" s="79" t="s">
        <v>85</v>
      </c>
      <c r="AK4" s="79"/>
      <c r="AL4" s="79"/>
      <c r="AM4" s="79"/>
      <c r="AN4" s="79"/>
      <c r="AO4" s="2"/>
    </row>
    <row r="5" spans="1:41" s="19" customFormat="1" x14ac:dyDescent="0.2">
      <c r="C5" s="29"/>
      <c r="AJ5" s="2"/>
      <c r="AK5" s="2"/>
      <c r="AL5" s="2"/>
      <c r="AM5" s="68"/>
      <c r="AN5" s="2"/>
      <c r="AO5" s="2"/>
    </row>
    <row r="6" spans="1:41" s="31" customFormat="1" ht="20.100000000000001" customHeight="1" x14ac:dyDescent="0.2">
      <c r="A6" s="73" t="s">
        <v>80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s="31" customFormat="1" ht="20.100000000000001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73"/>
      <c r="O7" s="73"/>
      <c r="P7" s="73"/>
      <c r="Q7" s="73"/>
      <c r="R7" s="73"/>
      <c r="S7" s="73"/>
      <c r="T7" s="73"/>
      <c r="U7" s="73"/>
      <c r="V7" s="73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s="19" customFormat="1" x14ac:dyDescent="0.2">
      <c r="C8" s="29"/>
    </row>
    <row r="9" spans="1:41" s="32" customFormat="1" ht="15" customHeight="1" x14ac:dyDescent="0.2">
      <c r="A9" s="69" t="s">
        <v>40</v>
      </c>
      <c r="B9" s="2"/>
      <c r="C9" s="2"/>
      <c r="D9" s="2"/>
    </row>
    <row r="10" spans="1:41" s="32" customFormat="1" ht="15" customHeight="1" x14ac:dyDescent="0.2">
      <c r="A10" s="69" t="s">
        <v>87</v>
      </c>
      <c r="B10" s="69"/>
      <c r="C10" s="69"/>
      <c r="D10" s="69"/>
    </row>
    <row r="11" spans="1:41" s="32" customFormat="1" ht="15" customHeight="1" x14ac:dyDescent="0.2">
      <c r="A11" s="69" t="s">
        <v>91</v>
      </c>
      <c r="B11" s="69"/>
      <c r="C11" s="69"/>
      <c r="D11" s="69"/>
    </row>
    <row r="12" spans="1:41" s="32" customFormat="1" ht="15" customHeight="1" x14ac:dyDescent="0.2">
      <c r="A12" s="69" t="s">
        <v>95</v>
      </c>
      <c r="B12" s="69"/>
      <c r="C12" s="69"/>
      <c r="D12" s="69"/>
    </row>
    <row r="13" spans="1:41" s="19" customFormat="1" ht="15" customHeight="1" x14ac:dyDescent="0.2">
      <c r="A13" s="70" t="s">
        <v>92</v>
      </c>
      <c r="B13" s="69"/>
      <c r="C13" s="69"/>
      <c r="D13" s="69"/>
    </row>
    <row r="14" spans="1:41" s="19" customFormat="1" x14ac:dyDescent="0.2">
      <c r="A14"/>
      <c r="B14" s="2"/>
      <c r="C14" s="2"/>
      <c r="D14" s="2"/>
    </row>
    <row r="15" spans="1:41" s="19" customFormat="1" ht="13.5" thickBot="1" x14ac:dyDescent="0.25">
      <c r="C15" s="29"/>
    </row>
    <row r="16" spans="1:41" ht="13.5" customHeight="1" thickBot="1" x14ac:dyDescent="0.25">
      <c r="A16" s="75" t="s">
        <v>8</v>
      </c>
      <c r="B16" s="38"/>
      <c r="C16" s="77" t="s">
        <v>7</v>
      </c>
      <c r="D16" s="84" t="s">
        <v>11</v>
      </c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84" t="s">
        <v>12</v>
      </c>
      <c r="W16" s="81"/>
      <c r="X16" s="81"/>
      <c r="Y16" s="81"/>
      <c r="Z16" s="81"/>
      <c r="AA16" s="81"/>
      <c r="AB16" s="81"/>
      <c r="AC16" s="81"/>
      <c r="AD16" s="82"/>
      <c r="AE16" s="82"/>
      <c r="AF16" s="82"/>
      <c r="AG16" s="82"/>
      <c r="AH16" s="82"/>
      <c r="AI16" s="82"/>
      <c r="AJ16" s="82"/>
      <c r="AK16" s="82"/>
      <c r="AL16" s="82"/>
      <c r="AM16" s="83"/>
      <c r="AN16" s="88" t="s">
        <v>13</v>
      </c>
      <c r="AO16" s="71" t="s">
        <v>14</v>
      </c>
    </row>
    <row r="17" spans="1:75" ht="235.5" x14ac:dyDescent="0.2">
      <c r="A17" s="76"/>
      <c r="B17" s="39" t="s">
        <v>90</v>
      </c>
      <c r="C17" s="78"/>
      <c r="D17" s="55" t="s">
        <v>15</v>
      </c>
      <c r="E17" s="40" t="s">
        <v>16</v>
      </c>
      <c r="F17" s="41" t="s">
        <v>17</v>
      </c>
      <c r="G17" s="41" t="s">
        <v>18</v>
      </c>
      <c r="H17" s="41" t="s">
        <v>19</v>
      </c>
      <c r="I17" s="41" t="s">
        <v>20</v>
      </c>
      <c r="J17" s="41" t="s">
        <v>21</v>
      </c>
      <c r="K17" s="41" t="s">
        <v>29</v>
      </c>
      <c r="L17" s="41" t="s">
        <v>30</v>
      </c>
      <c r="M17" s="41" t="s">
        <v>22</v>
      </c>
      <c r="N17" s="41" t="s">
        <v>27</v>
      </c>
      <c r="O17" s="41" t="s">
        <v>25</v>
      </c>
      <c r="P17" s="41" t="s">
        <v>23</v>
      </c>
      <c r="Q17" s="41" t="s">
        <v>0</v>
      </c>
      <c r="R17" s="41" t="s">
        <v>24</v>
      </c>
      <c r="S17" s="41" t="s">
        <v>10</v>
      </c>
      <c r="T17" s="41" t="s">
        <v>1</v>
      </c>
      <c r="U17" s="42" t="s">
        <v>2</v>
      </c>
      <c r="V17" s="40" t="s">
        <v>15</v>
      </c>
      <c r="W17" s="40" t="s">
        <v>16</v>
      </c>
      <c r="X17" s="40" t="s">
        <v>17</v>
      </c>
      <c r="Y17" s="40" t="s">
        <v>18</v>
      </c>
      <c r="Z17" s="40" t="s">
        <v>19</v>
      </c>
      <c r="AA17" s="40" t="s">
        <v>20</v>
      </c>
      <c r="AB17" s="40" t="s">
        <v>21</v>
      </c>
      <c r="AC17" s="41" t="s">
        <v>31</v>
      </c>
      <c r="AD17" s="41" t="s">
        <v>30</v>
      </c>
      <c r="AE17" s="41" t="s">
        <v>22</v>
      </c>
      <c r="AF17" s="41" t="s">
        <v>27</v>
      </c>
      <c r="AG17" s="41" t="s">
        <v>25</v>
      </c>
      <c r="AH17" s="41" t="s">
        <v>23</v>
      </c>
      <c r="AI17" s="41" t="s">
        <v>0</v>
      </c>
      <c r="AJ17" s="41" t="s">
        <v>24</v>
      </c>
      <c r="AK17" s="41" t="s">
        <v>10</v>
      </c>
      <c r="AL17" s="41" t="s">
        <v>1</v>
      </c>
      <c r="AM17" s="42" t="s">
        <v>2</v>
      </c>
      <c r="AN17" s="89"/>
      <c r="AO17" s="72"/>
    </row>
    <row r="18" spans="1:75" s="3" customFormat="1" ht="34.35" customHeight="1" x14ac:dyDescent="0.2">
      <c r="A18" s="9">
        <v>1</v>
      </c>
      <c r="B18" s="10" t="s">
        <v>26</v>
      </c>
      <c r="C18" s="24" t="s">
        <v>63</v>
      </c>
      <c r="D18" s="11">
        <v>25</v>
      </c>
      <c r="E18" s="12"/>
      <c r="F18" s="13">
        <v>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10</v>
      </c>
      <c r="R18" s="13">
        <f t="shared" ref="R18:R25" si="0">SUM(D18:P18)</f>
        <v>30</v>
      </c>
      <c r="S18" s="13">
        <f t="shared" ref="S18:S26" si="1">SUM(D18:Q18)</f>
        <v>40</v>
      </c>
      <c r="T18" s="14" t="s">
        <v>36</v>
      </c>
      <c r="U18" s="15">
        <v>1.5</v>
      </c>
      <c r="V18" s="12"/>
      <c r="W18" s="12"/>
      <c r="X18" s="12"/>
      <c r="Y18" s="12"/>
      <c r="Z18" s="12"/>
      <c r="AA18" s="12"/>
      <c r="AB18" s="12"/>
      <c r="AC18" s="12"/>
      <c r="AD18" s="13"/>
      <c r="AE18" s="13"/>
      <c r="AF18" s="13"/>
      <c r="AG18" s="13"/>
      <c r="AH18" s="13"/>
      <c r="AI18" s="13"/>
      <c r="AJ18" s="13">
        <f t="shared" ref="AJ18:AJ26" si="2">SUM(V18:AG18)</f>
        <v>0</v>
      </c>
      <c r="AK18" s="13">
        <f t="shared" ref="AK18:AK26" si="3">SUM(V18:AI18)</f>
        <v>0</v>
      </c>
      <c r="AL18" s="14"/>
      <c r="AM18" s="15"/>
      <c r="AN18" s="15">
        <f t="shared" ref="AN18:AN26" si="4">AK18+S18</f>
        <v>40</v>
      </c>
      <c r="AO18" s="16">
        <f>SUM(U18,AM18)</f>
        <v>1.5</v>
      </c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1:75" s="5" customFormat="1" ht="41.25" customHeight="1" x14ac:dyDescent="0.2">
      <c r="A19" s="9">
        <v>2</v>
      </c>
      <c r="B19" s="10" t="s">
        <v>26</v>
      </c>
      <c r="C19" s="24" t="s">
        <v>62</v>
      </c>
      <c r="D19" s="12">
        <v>5</v>
      </c>
      <c r="E19" s="12">
        <v>10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>
        <v>10</v>
      </c>
      <c r="R19" s="13">
        <v>20</v>
      </c>
      <c r="S19" s="13">
        <v>25</v>
      </c>
      <c r="T19" s="14" t="s">
        <v>36</v>
      </c>
      <c r="U19" s="15">
        <v>1</v>
      </c>
      <c r="V19" s="19"/>
      <c r="W19" s="12"/>
      <c r="X19" s="12"/>
      <c r="Y19" s="12"/>
      <c r="Z19" s="12"/>
      <c r="AA19" s="12"/>
      <c r="AB19" s="12"/>
      <c r="AC19" s="12"/>
      <c r="AD19" s="13"/>
      <c r="AE19" s="13"/>
      <c r="AF19" s="13"/>
      <c r="AG19" s="13"/>
      <c r="AH19" s="13"/>
      <c r="AI19" s="19"/>
      <c r="AJ19" s="13"/>
      <c r="AK19" s="13"/>
      <c r="AL19" s="14"/>
      <c r="AM19" s="15"/>
      <c r="AN19" s="15">
        <f t="shared" si="4"/>
        <v>25</v>
      </c>
      <c r="AO19" s="16">
        <v>1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</row>
    <row r="20" spans="1:75" s="5" customFormat="1" ht="41.25" customHeight="1" x14ac:dyDescent="0.2">
      <c r="A20" s="9">
        <v>3</v>
      </c>
      <c r="B20" s="10" t="s">
        <v>26</v>
      </c>
      <c r="C20" s="24" t="s">
        <v>61</v>
      </c>
      <c r="D20" s="11">
        <v>5</v>
      </c>
      <c r="E20" s="12">
        <v>10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10</v>
      </c>
      <c r="R20" s="13">
        <v>20</v>
      </c>
      <c r="S20" s="13">
        <v>25</v>
      </c>
      <c r="T20" s="14" t="s">
        <v>36</v>
      </c>
      <c r="U20" s="15">
        <v>1</v>
      </c>
      <c r="V20" s="12"/>
      <c r="W20" s="12"/>
      <c r="X20" s="12"/>
      <c r="Y20" s="12"/>
      <c r="Z20" s="12"/>
      <c r="AA20" s="12"/>
      <c r="AB20" s="12"/>
      <c r="AC20" s="12"/>
      <c r="AD20" s="13"/>
      <c r="AE20" s="13"/>
      <c r="AF20" s="13"/>
      <c r="AG20" s="13"/>
      <c r="AH20" s="13"/>
      <c r="AI20" s="13"/>
      <c r="AJ20" s="13"/>
      <c r="AK20" s="13"/>
      <c r="AL20" s="14"/>
      <c r="AM20" s="15"/>
      <c r="AN20" s="15">
        <v>25</v>
      </c>
      <c r="AO20" s="16">
        <v>1</v>
      </c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</row>
    <row r="21" spans="1:75" s="5" customFormat="1" ht="41.25" customHeight="1" x14ac:dyDescent="0.2">
      <c r="A21" s="9">
        <v>4</v>
      </c>
      <c r="B21" s="10" t="s">
        <v>26</v>
      </c>
      <c r="C21" s="24" t="s">
        <v>60</v>
      </c>
      <c r="D21" s="12">
        <v>20</v>
      </c>
      <c r="E21" s="12"/>
      <c r="F21" s="13"/>
      <c r="G21" s="13"/>
      <c r="H21" s="13">
        <v>15</v>
      </c>
      <c r="I21" s="13"/>
      <c r="J21" s="19"/>
      <c r="K21" s="13"/>
      <c r="L21" s="13"/>
      <c r="M21" s="13"/>
      <c r="N21" s="13"/>
      <c r="O21" s="13"/>
      <c r="P21" s="13"/>
      <c r="Q21" s="13">
        <v>15</v>
      </c>
      <c r="R21" s="13">
        <v>40</v>
      </c>
      <c r="S21" s="13">
        <v>50</v>
      </c>
      <c r="T21" s="14" t="s">
        <v>38</v>
      </c>
      <c r="U21" s="15">
        <v>2</v>
      </c>
      <c r="V21" s="12"/>
      <c r="W21" s="12"/>
      <c r="X21" s="12"/>
      <c r="Y21" s="12"/>
      <c r="Z21" s="12"/>
      <c r="AA21" s="12"/>
      <c r="AB21" s="12"/>
      <c r="AC21" s="12"/>
      <c r="AD21" s="13"/>
      <c r="AE21" s="13"/>
      <c r="AF21" s="13"/>
      <c r="AG21" s="13"/>
      <c r="AH21" s="13"/>
      <c r="AI21" s="19"/>
      <c r="AJ21" s="13"/>
      <c r="AK21" s="13"/>
      <c r="AL21" s="14"/>
      <c r="AM21" s="15"/>
      <c r="AN21" s="15">
        <f t="shared" si="4"/>
        <v>50</v>
      </c>
      <c r="AO21" s="16">
        <f t="shared" ref="AO21:AO29" si="5">SUM(U21,AM21)</f>
        <v>2</v>
      </c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</row>
    <row r="22" spans="1:75" s="5" customFormat="1" ht="72" customHeight="1" x14ac:dyDescent="0.2">
      <c r="A22" s="9">
        <v>5</v>
      </c>
      <c r="B22" s="10" t="s">
        <v>28</v>
      </c>
      <c r="C22" s="24" t="s">
        <v>44</v>
      </c>
      <c r="D22" s="12">
        <v>10</v>
      </c>
      <c r="E22" s="12">
        <v>10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>
        <v>5</v>
      </c>
      <c r="R22" s="13">
        <f>SUM(D22:P22)</f>
        <v>20</v>
      </c>
      <c r="S22" s="13">
        <f>SUM(D22:Q22)</f>
        <v>25</v>
      </c>
      <c r="T22" s="14" t="s">
        <v>36</v>
      </c>
      <c r="U22" s="15">
        <v>1</v>
      </c>
      <c r="V22" s="13"/>
      <c r="W22" s="13"/>
      <c r="X22" s="12"/>
      <c r="Y22" s="12"/>
      <c r="Z22" s="12"/>
      <c r="AA22" s="12"/>
      <c r="AB22" s="12"/>
      <c r="AC22" s="12"/>
      <c r="AD22" s="13"/>
      <c r="AE22" s="13"/>
      <c r="AF22" s="13"/>
      <c r="AG22" s="13"/>
      <c r="AH22" s="13"/>
      <c r="AI22" s="19"/>
      <c r="AJ22" s="13"/>
      <c r="AK22" s="13"/>
      <c r="AL22" s="14"/>
      <c r="AM22" s="15"/>
      <c r="AN22" s="15">
        <f t="shared" si="4"/>
        <v>25</v>
      </c>
      <c r="AO22" s="16">
        <f t="shared" si="5"/>
        <v>1</v>
      </c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</row>
    <row r="23" spans="1:75" ht="32.25" customHeight="1" x14ac:dyDescent="0.2">
      <c r="A23" s="9">
        <v>6</v>
      </c>
      <c r="B23" s="10" t="s">
        <v>26</v>
      </c>
      <c r="C23" s="24" t="s">
        <v>59</v>
      </c>
      <c r="D23" s="11">
        <v>50</v>
      </c>
      <c r="E23" s="12"/>
      <c r="F23" s="13"/>
      <c r="G23" s="13"/>
      <c r="H23" s="13"/>
      <c r="I23" s="13"/>
      <c r="J23" s="13"/>
      <c r="K23" s="13">
        <v>80</v>
      </c>
      <c r="L23" s="13"/>
      <c r="M23" s="13"/>
      <c r="N23" s="13"/>
      <c r="O23" s="13"/>
      <c r="P23" s="13"/>
      <c r="Q23" s="13">
        <v>20</v>
      </c>
      <c r="R23" s="13">
        <f t="shared" si="0"/>
        <v>130</v>
      </c>
      <c r="S23" s="13">
        <f t="shared" si="1"/>
        <v>150</v>
      </c>
      <c r="T23" s="14" t="s">
        <v>36</v>
      </c>
      <c r="U23" s="15">
        <v>5</v>
      </c>
      <c r="V23" s="12"/>
      <c r="W23" s="12"/>
      <c r="X23" s="12"/>
      <c r="Y23" s="12"/>
      <c r="Z23" s="12"/>
      <c r="AA23" s="12"/>
      <c r="AB23" s="12"/>
      <c r="AC23" s="12">
        <v>80</v>
      </c>
      <c r="AD23" s="13"/>
      <c r="AE23" s="13"/>
      <c r="AF23" s="13"/>
      <c r="AG23" s="13"/>
      <c r="AH23" s="13">
        <v>160</v>
      </c>
      <c r="AI23" s="13"/>
      <c r="AJ23" s="13">
        <f t="shared" si="2"/>
        <v>80</v>
      </c>
      <c r="AK23" s="13">
        <f t="shared" si="3"/>
        <v>240</v>
      </c>
      <c r="AL23" s="14" t="s">
        <v>38</v>
      </c>
      <c r="AM23" s="15">
        <v>9</v>
      </c>
      <c r="AN23" s="15">
        <f t="shared" si="4"/>
        <v>390</v>
      </c>
      <c r="AO23" s="16">
        <f t="shared" si="5"/>
        <v>14</v>
      </c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</row>
    <row r="24" spans="1:75" ht="37.5" customHeight="1" x14ac:dyDescent="0.2">
      <c r="A24" s="9">
        <v>7</v>
      </c>
      <c r="B24" s="10" t="s">
        <v>26</v>
      </c>
      <c r="C24" s="25" t="s">
        <v>58</v>
      </c>
      <c r="D24" s="11">
        <v>50</v>
      </c>
      <c r="E24" s="12"/>
      <c r="F24" s="13"/>
      <c r="G24" s="13"/>
      <c r="H24" s="13"/>
      <c r="I24" s="13"/>
      <c r="J24" s="13"/>
      <c r="K24" s="13">
        <v>80</v>
      </c>
      <c r="L24" s="13"/>
      <c r="M24" s="13"/>
      <c r="N24" s="13"/>
      <c r="O24" s="13"/>
      <c r="P24" s="13"/>
      <c r="Q24" s="13">
        <v>20</v>
      </c>
      <c r="R24" s="13">
        <f t="shared" si="0"/>
        <v>130</v>
      </c>
      <c r="S24" s="13">
        <f t="shared" si="1"/>
        <v>150</v>
      </c>
      <c r="T24" s="14" t="s">
        <v>36</v>
      </c>
      <c r="U24" s="15">
        <v>5</v>
      </c>
      <c r="V24" s="12"/>
      <c r="W24" s="12"/>
      <c r="X24" s="12"/>
      <c r="Y24" s="12"/>
      <c r="Z24" s="12"/>
      <c r="AA24" s="12"/>
      <c r="AB24" s="12"/>
      <c r="AC24" s="12">
        <v>40</v>
      </c>
      <c r="AD24" s="13"/>
      <c r="AE24" s="13"/>
      <c r="AF24" s="13"/>
      <c r="AG24" s="13"/>
      <c r="AH24" s="13">
        <v>160</v>
      </c>
      <c r="AI24" s="13"/>
      <c r="AJ24" s="13">
        <f t="shared" si="2"/>
        <v>40</v>
      </c>
      <c r="AK24" s="13">
        <f t="shared" si="3"/>
        <v>200</v>
      </c>
      <c r="AL24" s="14" t="s">
        <v>38</v>
      </c>
      <c r="AM24" s="15">
        <v>7.5</v>
      </c>
      <c r="AN24" s="15">
        <f t="shared" si="4"/>
        <v>350</v>
      </c>
      <c r="AO24" s="16">
        <f t="shared" si="5"/>
        <v>12.5</v>
      </c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</row>
    <row r="25" spans="1:75" ht="33.75" customHeight="1" x14ac:dyDescent="0.2">
      <c r="A25" s="9">
        <v>8</v>
      </c>
      <c r="B25" s="10" t="s">
        <v>26</v>
      </c>
      <c r="C25" s="25" t="s">
        <v>57</v>
      </c>
      <c r="D25" s="11">
        <v>50</v>
      </c>
      <c r="E25" s="12"/>
      <c r="F25" s="13"/>
      <c r="G25" s="13"/>
      <c r="H25" s="13"/>
      <c r="I25" s="13"/>
      <c r="J25" s="13"/>
      <c r="K25" s="13">
        <v>80</v>
      </c>
      <c r="L25" s="13"/>
      <c r="M25" s="13"/>
      <c r="N25" s="13"/>
      <c r="O25" s="13"/>
      <c r="P25" s="13"/>
      <c r="Q25" s="13">
        <v>30</v>
      </c>
      <c r="R25" s="13">
        <f t="shared" si="0"/>
        <v>130</v>
      </c>
      <c r="S25" s="13">
        <f t="shared" si="1"/>
        <v>160</v>
      </c>
      <c r="T25" s="14" t="s">
        <v>36</v>
      </c>
      <c r="U25" s="15">
        <v>5</v>
      </c>
      <c r="V25" s="12"/>
      <c r="W25" s="12"/>
      <c r="X25" s="12"/>
      <c r="Y25" s="12"/>
      <c r="Z25" s="12"/>
      <c r="AA25" s="12"/>
      <c r="AB25" s="12"/>
      <c r="AC25" s="12">
        <v>40</v>
      </c>
      <c r="AD25" s="13"/>
      <c r="AE25" s="13"/>
      <c r="AF25" s="13"/>
      <c r="AG25" s="13"/>
      <c r="AH25" s="13">
        <v>160</v>
      </c>
      <c r="AI25" s="13"/>
      <c r="AJ25" s="13">
        <f t="shared" si="2"/>
        <v>40</v>
      </c>
      <c r="AK25" s="13">
        <f t="shared" si="3"/>
        <v>200</v>
      </c>
      <c r="AL25" s="14" t="s">
        <v>38</v>
      </c>
      <c r="AM25" s="15">
        <v>7.5</v>
      </c>
      <c r="AN25" s="15">
        <f t="shared" si="4"/>
        <v>360</v>
      </c>
      <c r="AO25" s="16">
        <f t="shared" si="5"/>
        <v>12.5</v>
      </c>
    </row>
    <row r="26" spans="1:75" ht="33.75" customHeight="1" x14ac:dyDescent="0.2">
      <c r="A26" s="9">
        <v>9</v>
      </c>
      <c r="B26" s="17" t="s">
        <v>26</v>
      </c>
      <c r="C26" s="27" t="s">
        <v>56</v>
      </c>
      <c r="D26" s="11">
        <v>30</v>
      </c>
      <c r="E26" s="12"/>
      <c r="F26" s="13"/>
      <c r="G26" s="13"/>
      <c r="H26" s="13"/>
      <c r="I26" s="13"/>
      <c r="J26" s="13"/>
      <c r="K26" s="13">
        <v>40</v>
      </c>
      <c r="L26" s="13"/>
      <c r="M26" s="13"/>
      <c r="N26" s="13"/>
      <c r="O26" s="13"/>
      <c r="P26" s="13">
        <v>40</v>
      </c>
      <c r="Q26" s="13">
        <v>20</v>
      </c>
      <c r="R26" s="13">
        <f>SUM(D26:P26)</f>
        <v>110</v>
      </c>
      <c r="S26" s="13">
        <f t="shared" si="1"/>
        <v>130</v>
      </c>
      <c r="T26" s="14" t="s">
        <v>38</v>
      </c>
      <c r="U26" s="15">
        <v>4.5</v>
      </c>
      <c r="V26" s="12"/>
      <c r="W26" s="12"/>
      <c r="X26" s="12"/>
      <c r="Y26" s="12"/>
      <c r="Z26" s="12"/>
      <c r="AA26" s="12"/>
      <c r="AB26" s="12"/>
      <c r="AC26" s="12"/>
      <c r="AD26" s="13"/>
      <c r="AE26" s="13"/>
      <c r="AF26" s="13"/>
      <c r="AG26" s="13"/>
      <c r="AH26" s="13"/>
      <c r="AI26" s="13"/>
      <c r="AJ26" s="13">
        <f t="shared" si="2"/>
        <v>0</v>
      </c>
      <c r="AK26" s="13">
        <f t="shared" si="3"/>
        <v>0</v>
      </c>
      <c r="AL26" s="14"/>
      <c r="AM26" s="15"/>
      <c r="AN26" s="15">
        <f t="shared" si="4"/>
        <v>130</v>
      </c>
      <c r="AO26" s="16">
        <f t="shared" si="5"/>
        <v>4.5</v>
      </c>
    </row>
    <row r="27" spans="1:75" ht="30.75" customHeight="1" x14ac:dyDescent="0.2">
      <c r="A27" s="9">
        <v>10</v>
      </c>
      <c r="B27" s="17" t="s">
        <v>26</v>
      </c>
      <c r="C27" s="28" t="s">
        <v>55</v>
      </c>
      <c r="D27" s="11">
        <v>30</v>
      </c>
      <c r="E27" s="12"/>
      <c r="F27" s="13"/>
      <c r="G27" s="13"/>
      <c r="H27" s="13"/>
      <c r="I27" s="13"/>
      <c r="J27" s="13"/>
      <c r="K27" s="13">
        <v>40</v>
      </c>
      <c r="L27" s="13"/>
      <c r="M27" s="13"/>
      <c r="N27" s="13"/>
      <c r="O27" s="13"/>
      <c r="P27" s="19"/>
      <c r="Q27" s="13">
        <v>20</v>
      </c>
      <c r="R27" s="13">
        <f>SUM(D27:P27)</f>
        <v>70</v>
      </c>
      <c r="S27" s="13">
        <f>SUM(D27:Q27)</f>
        <v>90</v>
      </c>
      <c r="T27" s="14" t="s">
        <v>36</v>
      </c>
      <c r="U27" s="15">
        <v>2.5</v>
      </c>
      <c r="V27" s="12"/>
      <c r="W27" s="12"/>
      <c r="X27" s="12"/>
      <c r="Y27" s="12"/>
      <c r="Z27" s="12"/>
      <c r="AA27" s="12"/>
      <c r="AB27" s="12"/>
      <c r="AC27" s="12">
        <v>40</v>
      </c>
      <c r="AD27" s="13"/>
      <c r="AE27" s="13"/>
      <c r="AF27" s="13"/>
      <c r="AG27" s="13"/>
      <c r="AH27" s="13">
        <v>80</v>
      </c>
      <c r="AI27" s="13"/>
      <c r="AJ27" s="13">
        <f>SUM(V27:AG27)</f>
        <v>40</v>
      </c>
      <c r="AK27" s="13">
        <f>SUM(V27:AI27)</f>
        <v>120</v>
      </c>
      <c r="AL27" s="14" t="s">
        <v>36</v>
      </c>
      <c r="AM27" s="15">
        <v>4.5</v>
      </c>
      <c r="AN27" s="15">
        <f>AK27+S27</f>
        <v>210</v>
      </c>
      <c r="AO27" s="16">
        <f t="shared" si="5"/>
        <v>7</v>
      </c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75" s="4" customFormat="1" ht="25.35" customHeight="1" x14ac:dyDescent="0.2">
      <c r="A28" s="9">
        <v>11</v>
      </c>
      <c r="B28" s="17" t="s">
        <v>26</v>
      </c>
      <c r="C28" s="24" t="s">
        <v>37</v>
      </c>
      <c r="D28" s="11"/>
      <c r="E28" s="12"/>
      <c r="F28" s="13"/>
      <c r="G28" s="13"/>
      <c r="H28" s="13"/>
      <c r="I28" s="13"/>
      <c r="J28" s="13"/>
      <c r="K28" s="13"/>
      <c r="L28" s="13"/>
      <c r="M28" s="13">
        <v>30</v>
      </c>
      <c r="N28" s="13"/>
      <c r="O28" s="13"/>
      <c r="P28" s="13"/>
      <c r="Q28" s="13"/>
      <c r="R28" s="13">
        <f>SUM(D28:P28)</f>
        <v>30</v>
      </c>
      <c r="S28" s="13">
        <f>SUM(D28:Q28)</f>
        <v>30</v>
      </c>
      <c r="T28" s="14" t="s">
        <v>36</v>
      </c>
      <c r="U28" s="15">
        <v>1.5</v>
      </c>
      <c r="V28" s="12"/>
      <c r="W28" s="12"/>
      <c r="X28" s="12"/>
      <c r="Y28" s="12"/>
      <c r="Z28" s="12"/>
      <c r="AA28" s="12"/>
      <c r="AB28" s="12"/>
      <c r="AC28" s="12"/>
      <c r="AD28" s="13"/>
      <c r="AE28" s="13">
        <v>30</v>
      </c>
      <c r="AF28" s="13"/>
      <c r="AG28" s="13"/>
      <c r="AH28" s="13"/>
      <c r="AI28" s="13"/>
      <c r="AJ28" s="13">
        <f>SUM(V28:AG28)</f>
        <v>30</v>
      </c>
      <c r="AK28" s="13">
        <f>SUM(V28:AI28)</f>
        <v>30</v>
      </c>
      <c r="AL28" s="14" t="s">
        <v>38</v>
      </c>
      <c r="AM28" s="15">
        <v>1.5</v>
      </c>
      <c r="AN28" s="15">
        <f>AK28+S28</f>
        <v>60</v>
      </c>
      <c r="AO28" s="16">
        <f t="shared" si="5"/>
        <v>3</v>
      </c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</row>
    <row r="29" spans="1:75" s="8" customFormat="1" ht="26.45" customHeight="1" thickBot="1" x14ac:dyDescent="0.25">
      <c r="A29" s="9">
        <v>12</v>
      </c>
      <c r="B29" s="17" t="s">
        <v>26</v>
      </c>
      <c r="C29" s="56" t="s">
        <v>42</v>
      </c>
      <c r="D29" s="11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>
        <v>15</v>
      </c>
      <c r="P29" s="13"/>
      <c r="Q29" s="13"/>
      <c r="R29" s="13">
        <f>SUM(D29:P29)</f>
        <v>15</v>
      </c>
      <c r="S29" s="13">
        <f>SUM(D29:Q29)</f>
        <v>15</v>
      </c>
      <c r="T29" s="14" t="s">
        <v>36</v>
      </c>
      <c r="U29" s="15"/>
      <c r="V29" s="12"/>
      <c r="W29" s="12"/>
      <c r="X29" s="12"/>
      <c r="Y29" s="12"/>
      <c r="Z29" s="12"/>
      <c r="AA29" s="12"/>
      <c r="AB29" s="12"/>
      <c r="AC29" s="12"/>
      <c r="AD29" s="13"/>
      <c r="AE29" s="13"/>
      <c r="AF29" s="13"/>
      <c r="AG29" s="13">
        <v>15</v>
      </c>
      <c r="AH29" s="13"/>
      <c r="AI29" s="13"/>
      <c r="AJ29" s="13">
        <f>SUM(V29:AG29)</f>
        <v>15</v>
      </c>
      <c r="AK29" s="13">
        <f>SUM(V29:AI29)</f>
        <v>15</v>
      </c>
      <c r="AL29" s="14" t="s">
        <v>36</v>
      </c>
      <c r="AM29" s="15"/>
      <c r="AN29" s="15">
        <f>AK29+S29</f>
        <v>30</v>
      </c>
      <c r="AO29" s="16">
        <f t="shared" si="5"/>
        <v>0</v>
      </c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</row>
    <row r="30" spans="1:75" ht="15" customHeight="1" thickBot="1" x14ac:dyDescent="0.25">
      <c r="A30" s="85" t="s">
        <v>3</v>
      </c>
      <c r="B30" s="86"/>
      <c r="C30" s="87"/>
      <c r="D30" s="53">
        <f t="shared" ref="D30:S30" si="6">SUM(D18:D29)</f>
        <v>275</v>
      </c>
      <c r="E30" s="53">
        <f t="shared" si="6"/>
        <v>30</v>
      </c>
      <c r="F30" s="53">
        <f t="shared" si="6"/>
        <v>5</v>
      </c>
      <c r="G30" s="53">
        <f t="shared" si="6"/>
        <v>0</v>
      </c>
      <c r="H30" s="53">
        <f t="shared" si="6"/>
        <v>15</v>
      </c>
      <c r="I30" s="53">
        <f t="shared" si="6"/>
        <v>0</v>
      </c>
      <c r="J30" s="53">
        <f t="shared" si="6"/>
        <v>0</v>
      </c>
      <c r="K30" s="53">
        <f t="shared" si="6"/>
        <v>320</v>
      </c>
      <c r="L30" s="53">
        <f t="shared" si="6"/>
        <v>0</v>
      </c>
      <c r="M30" s="53">
        <f t="shared" si="6"/>
        <v>30</v>
      </c>
      <c r="N30" s="53">
        <f t="shared" si="6"/>
        <v>0</v>
      </c>
      <c r="O30" s="53">
        <f t="shared" si="6"/>
        <v>15</v>
      </c>
      <c r="P30" s="53">
        <f t="shared" si="6"/>
        <v>40</v>
      </c>
      <c r="Q30" s="53">
        <f t="shared" si="6"/>
        <v>160</v>
      </c>
      <c r="R30" s="53">
        <f t="shared" si="6"/>
        <v>745</v>
      </c>
      <c r="S30" s="53">
        <f t="shared" si="6"/>
        <v>890</v>
      </c>
      <c r="T30" s="53"/>
      <c r="U30" s="53">
        <f t="shared" ref="U30:AJ30" si="7">SUM(U18:U29)</f>
        <v>30</v>
      </c>
      <c r="V30" s="53">
        <f t="shared" si="7"/>
        <v>0</v>
      </c>
      <c r="W30" s="53">
        <f t="shared" si="7"/>
        <v>0</v>
      </c>
      <c r="X30" s="53">
        <f t="shared" si="7"/>
        <v>0</v>
      </c>
      <c r="Y30" s="53">
        <f t="shared" si="7"/>
        <v>0</v>
      </c>
      <c r="Z30" s="53">
        <f t="shared" si="7"/>
        <v>0</v>
      </c>
      <c r="AA30" s="53">
        <f t="shared" si="7"/>
        <v>0</v>
      </c>
      <c r="AB30" s="53">
        <f t="shared" si="7"/>
        <v>0</v>
      </c>
      <c r="AC30" s="53">
        <f t="shared" si="7"/>
        <v>200</v>
      </c>
      <c r="AD30" s="53">
        <f t="shared" si="7"/>
        <v>0</v>
      </c>
      <c r="AE30" s="53">
        <f t="shared" si="7"/>
        <v>30</v>
      </c>
      <c r="AF30" s="53">
        <f t="shared" si="7"/>
        <v>0</v>
      </c>
      <c r="AG30" s="53">
        <f t="shared" si="7"/>
        <v>15</v>
      </c>
      <c r="AH30" s="53">
        <f t="shared" si="7"/>
        <v>560</v>
      </c>
      <c r="AI30" s="53">
        <f t="shared" si="7"/>
        <v>0</v>
      </c>
      <c r="AJ30" s="53">
        <f t="shared" si="7"/>
        <v>245</v>
      </c>
      <c r="AK30" s="53">
        <f>SUM(AK18:AK29)</f>
        <v>805</v>
      </c>
      <c r="AL30" s="53"/>
      <c r="AM30" s="53">
        <f>SUM(AM18:AM29)</f>
        <v>30</v>
      </c>
      <c r="AN30" s="54">
        <v>1690</v>
      </c>
      <c r="AO30" s="54">
        <f>SUM(U30,AM30)</f>
        <v>60</v>
      </c>
    </row>
    <row r="31" spans="1:75" s="19" customFormat="1" x14ac:dyDescent="0.2">
      <c r="C31" s="37"/>
    </row>
    <row r="32" spans="1:75" s="19" customFormat="1" x14ac:dyDescent="0.2">
      <c r="C32" s="37"/>
    </row>
    <row r="33" spans="3:38" s="19" customFormat="1" x14ac:dyDescent="0.2">
      <c r="C33" s="29"/>
    </row>
    <row r="34" spans="3:38" s="19" customFormat="1" x14ac:dyDescent="0.2">
      <c r="C34" s="29"/>
    </row>
    <row r="35" spans="3:38" s="19" customFormat="1" x14ac:dyDescent="0.2">
      <c r="C35" s="29"/>
    </row>
    <row r="36" spans="3:38" s="19" customFormat="1" x14ac:dyDescent="0.2">
      <c r="C36" s="29" t="s">
        <v>4</v>
      </c>
      <c r="O36" s="19" t="s">
        <v>4</v>
      </c>
      <c r="R36" s="19" t="s">
        <v>39</v>
      </c>
      <c r="AF36" s="74" t="s">
        <v>4</v>
      </c>
      <c r="AG36" s="74"/>
      <c r="AH36" s="74"/>
      <c r="AI36" s="74"/>
      <c r="AJ36" s="74"/>
      <c r="AK36" s="74"/>
      <c r="AL36" s="74"/>
    </row>
    <row r="37" spans="3:38" s="19" customFormat="1" x14ac:dyDescent="0.2">
      <c r="C37" s="35" t="s">
        <v>9</v>
      </c>
      <c r="M37" s="29"/>
      <c r="O37" s="74" t="s">
        <v>5</v>
      </c>
      <c r="P37" s="74"/>
      <c r="Q37" s="74"/>
      <c r="R37" s="74"/>
      <c r="S37" s="74"/>
      <c r="T37" s="74"/>
      <c r="U37" s="74"/>
      <c r="AF37" s="74" t="s">
        <v>6</v>
      </c>
      <c r="AG37" s="74"/>
      <c r="AH37" s="74"/>
      <c r="AI37" s="74"/>
      <c r="AJ37" s="74"/>
      <c r="AK37" s="74"/>
      <c r="AL37" s="74"/>
    </row>
    <row r="38" spans="3:38" s="19" customFormat="1" x14ac:dyDescent="0.2">
      <c r="C38" s="29"/>
    </row>
    <row r="39" spans="3:38" s="19" customFormat="1" x14ac:dyDescent="0.2">
      <c r="C39" s="29"/>
    </row>
    <row r="40" spans="3:38" s="19" customFormat="1" x14ac:dyDescent="0.2">
      <c r="C40" s="29"/>
    </row>
    <row r="41" spans="3:38" s="19" customFormat="1" x14ac:dyDescent="0.2">
      <c r="C41" s="29"/>
    </row>
    <row r="42" spans="3:38" s="19" customFormat="1" x14ac:dyDescent="0.2">
      <c r="C42" s="29"/>
    </row>
    <row r="43" spans="3:38" s="19" customFormat="1" x14ac:dyDescent="0.2">
      <c r="C43" s="29"/>
    </row>
    <row r="44" spans="3:38" s="19" customFormat="1" x14ac:dyDescent="0.2">
      <c r="C44" s="29"/>
    </row>
    <row r="45" spans="3:38" s="19" customFormat="1" x14ac:dyDescent="0.2">
      <c r="C45" s="29"/>
    </row>
    <row r="46" spans="3:38" s="19" customFormat="1" x14ac:dyDescent="0.2">
      <c r="C46" s="29"/>
    </row>
    <row r="47" spans="3:38" s="19" customFormat="1" x14ac:dyDescent="0.2">
      <c r="C47" s="29"/>
    </row>
    <row r="48" spans="3:38" s="19" customFormat="1" x14ac:dyDescent="0.2">
      <c r="C48" s="29"/>
    </row>
    <row r="49" spans="3:3" s="19" customFormat="1" x14ac:dyDescent="0.2">
      <c r="C49" s="29"/>
    </row>
    <row r="50" spans="3:3" s="19" customFormat="1" x14ac:dyDescent="0.2">
      <c r="C50" s="29"/>
    </row>
    <row r="51" spans="3:3" s="19" customFormat="1" x14ac:dyDescent="0.2">
      <c r="C51" s="29"/>
    </row>
    <row r="52" spans="3:3" s="19" customFormat="1" x14ac:dyDescent="0.2">
      <c r="C52" s="29"/>
    </row>
    <row r="53" spans="3:3" s="19" customFormat="1" x14ac:dyDescent="0.2">
      <c r="C53" s="29"/>
    </row>
  </sheetData>
  <mergeCells count="14">
    <mergeCell ref="AF36:AL36"/>
    <mergeCell ref="O37:U37"/>
    <mergeCell ref="AF37:AL37"/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A30:C30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Y193"/>
  <sheetViews>
    <sheetView showZeros="0" tabSelected="1" showWhiteSpace="0" zoomScale="70" zoomScaleNormal="70" zoomScaleSheetLayoutView="100" zoomScalePageLayoutView="70" workbookViewId="0">
      <selection activeCell="AJ4" sqref="AJ4:AN4"/>
    </sheetView>
  </sheetViews>
  <sheetFormatPr defaultColWidth="9.140625" defaultRowHeight="12.75" x14ac:dyDescent="0.2"/>
  <cols>
    <col min="1" max="1" width="4.140625" style="2" customWidth="1"/>
    <col min="2" max="2" width="13.140625" style="2" customWidth="1"/>
    <col min="3" max="3" width="36.42578125" style="2" customWidth="1"/>
    <col min="4" max="4" width="7.42578125" style="2" customWidth="1"/>
    <col min="5" max="10" width="5.85546875" style="2" customWidth="1"/>
    <col min="11" max="11" width="7" style="8" customWidth="1"/>
    <col min="12" max="15" width="5.85546875" style="2" customWidth="1"/>
    <col min="16" max="16" width="7.42578125" style="21" customWidth="1"/>
    <col min="17" max="17" width="7.140625" style="22" customWidth="1"/>
    <col min="18" max="18" width="6.140625" style="2" customWidth="1"/>
    <col min="19" max="19" width="6.85546875" style="2" customWidth="1"/>
    <col min="20" max="28" width="5.85546875" style="2" customWidth="1"/>
    <col min="29" max="29" width="6.85546875" style="8" customWidth="1"/>
    <col min="30" max="33" width="5.85546875" style="2" customWidth="1"/>
    <col min="34" max="34" width="6.42578125" style="20" customWidth="1"/>
    <col min="35" max="35" width="7.42578125" style="22" customWidth="1"/>
    <col min="36" max="36" width="7.85546875" style="2" customWidth="1"/>
    <col min="37" max="37" width="7" style="2" customWidth="1"/>
    <col min="38" max="39" width="5.85546875" style="2" customWidth="1"/>
    <col min="40" max="40" width="7" style="2" customWidth="1"/>
    <col min="41" max="41" width="7.140625" style="2" customWidth="1"/>
    <col min="42" max="16384" width="9.140625" style="2"/>
  </cols>
  <sheetData>
    <row r="1" spans="1:41" s="19" customFormat="1" x14ac:dyDescent="0.2">
      <c r="P1" s="29"/>
      <c r="AJ1" s="2" t="s">
        <v>96</v>
      </c>
      <c r="AK1" s="2"/>
      <c r="AL1" s="2"/>
      <c r="AM1" s="68"/>
      <c r="AN1" s="2"/>
      <c r="AO1" s="2"/>
    </row>
    <row r="2" spans="1:41" s="19" customFormat="1" x14ac:dyDescent="0.2">
      <c r="P2" s="29"/>
      <c r="AJ2" s="79" t="s">
        <v>97</v>
      </c>
      <c r="AK2" s="79"/>
      <c r="AL2" s="79"/>
      <c r="AM2" s="79"/>
      <c r="AN2" s="79"/>
      <c r="AO2" s="2"/>
    </row>
    <row r="3" spans="1:41" s="19" customFormat="1" x14ac:dyDescent="0.2">
      <c r="P3" s="29"/>
      <c r="AJ3" s="2" t="s">
        <v>84</v>
      </c>
      <c r="AK3" s="2"/>
      <c r="AL3" s="2"/>
      <c r="AM3" s="68"/>
      <c r="AN3" s="2"/>
      <c r="AO3" s="2"/>
    </row>
    <row r="4" spans="1:41" s="19" customFormat="1" x14ac:dyDescent="0.2">
      <c r="P4" s="29"/>
      <c r="AJ4" s="79" t="s">
        <v>98</v>
      </c>
      <c r="AK4" s="79"/>
      <c r="AL4" s="79"/>
      <c r="AM4" s="79"/>
      <c r="AN4" s="79"/>
      <c r="AO4" s="2"/>
    </row>
    <row r="5" spans="1:41" s="19" customFormat="1" x14ac:dyDescent="0.2">
      <c r="P5" s="29"/>
      <c r="AJ5" s="2"/>
      <c r="AK5" s="2"/>
      <c r="AL5" s="2"/>
      <c r="AM5" s="68"/>
      <c r="AN5" s="2"/>
      <c r="AO5" s="2"/>
    </row>
    <row r="6" spans="1:41" s="31" customFormat="1" ht="20.100000000000001" customHeight="1" x14ac:dyDescent="0.2">
      <c r="A6" s="73" t="s">
        <v>81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</row>
    <row r="7" spans="1:41" s="31" customFormat="1" ht="20.100000000000001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73"/>
      <c r="O7" s="73"/>
      <c r="P7" s="73"/>
      <c r="Q7" s="73"/>
      <c r="R7" s="73"/>
      <c r="S7" s="73"/>
      <c r="T7" s="73"/>
      <c r="U7" s="73"/>
      <c r="V7" s="73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s="19" customFormat="1" x14ac:dyDescent="0.2">
      <c r="P8" s="29"/>
    </row>
    <row r="9" spans="1:41" s="32" customFormat="1" ht="15" customHeight="1" x14ac:dyDescent="0.2">
      <c r="A9" s="69" t="s">
        <v>40</v>
      </c>
      <c r="B9" s="2"/>
      <c r="C9" s="2"/>
      <c r="D9" s="2"/>
      <c r="P9" s="33"/>
    </row>
    <row r="10" spans="1:41" s="32" customFormat="1" ht="15" customHeight="1" x14ac:dyDescent="0.2">
      <c r="A10" s="69" t="s">
        <v>87</v>
      </c>
      <c r="B10" s="69"/>
      <c r="C10" s="69"/>
      <c r="D10" s="69"/>
      <c r="P10" s="33"/>
    </row>
    <row r="11" spans="1:41" s="32" customFormat="1" ht="15" customHeight="1" x14ac:dyDescent="0.2">
      <c r="A11" s="69" t="s">
        <v>94</v>
      </c>
      <c r="B11" s="69"/>
      <c r="C11" s="69"/>
      <c r="D11" s="69"/>
      <c r="P11" s="33"/>
    </row>
    <row r="12" spans="1:41" s="32" customFormat="1" ht="15" customHeight="1" x14ac:dyDescent="0.2">
      <c r="A12" s="69" t="s">
        <v>95</v>
      </c>
      <c r="B12" s="69"/>
      <c r="C12" s="69"/>
      <c r="D12" s="69"/>
      <c r="P12" s="33"/>
    </row>
    <row r="13" spans="1:41" s="19" customFormat="1" ht="15" customHeight="1" x14ac:dyDescent="0.2">
      <c r="A13" s="70" t="s">
        <v>93</v>
      </c>
      <c r="B13" s="69"/>
      <c r="C13" s="69"/>
      <c r="D13" s="69"/>
      <c r="P13" s="29"/>
    </row>
    <row r="14" spans="1:41" s="19" customFormat="1" x14ac:dyDescent="0.2">
      <c r="P14" s="29"/>
    </row>
    <row r="15" spans="1:41" s="19" customFormat="1" ht="13.5" thickBot="1" x14ac:dyDescent="0.25">
      <c r="P15" s="29"/>
    </row>
    <row r="16" spans="1:41" ht="13.5" customHeight="1" thickBot="1" x14ac:dyDescent="0.25">
      <c r="A16" s="75" t="s">
        <v>8</v>
      </c>
      <c r="B16" s="38"/>
      <c r="C16" s="77" t="s">
        <v>7</v>
      </c>
      <c r="D16" s="84" t="s">
        <v>11</v>
      </c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84" t="s">
        <v>12</v>
      </c>
      <c r="W16" s="81"/>
      <c r="X16" s="81"/>
      <c r="Y16" s="81"/>
      <c r="Z16" s="81"/>
      <c r="AA16" s="81"/>
      <c r="AB16" s="81"/>
      <c r="AC16" s="81"/>
      <c r="AD16" s="82"/>
      <c r="AE16" s="82"/>
      <c r="AF16" s="82"/>
      <c r="AG16" s="82"/>
      <c r="AH16" s="82"/>
      <c r="AI16" s="82"/>
      <c r="AJ16" s="82"/>
      <c r="AK16" s="82"/>
      <c r="AL16" s="82"/>
      <c r="AM16" s="83"/>
      <c r="AN16" s="88" t="s">
        <v>13</v>
      </c>
      <c r="AO16" s="71" t="s">
        <v>14</v>
      </c>
    </row>
    <row r="17" spans="1:103" ht="235.5" x14ac:dyDescent="0.2">
      <c r="A17" s="76"/>
      <c r="B17" s="39" t="s">
        <v>90</v>
      </c>
      <c r="C17" s="78"/>
      <c r="D17" s="55" t="s">
        <v>15</v>
      </c>
      <c r="E17" s="40" t="s">
        <v>16</v>
      </c>
      <c r="F17" s="41" t="s">
        <v>17</v>
      </c>
      <c r="G17" s="41" t="s">
        <v>18</v>
      </c>
      <c r="H17" s="41" t="s">
        <v>19</v>
      </c>
      <c r="I17" s="41" t="s">
        <v>20</v>
      </c>
      <c r="J17" s="41" t="s">
        <v>21</v>
      </c>
      <c r="K17" s="41" t="s">
        <v>29</v>
      </c>
      <c r="L17" s="41" t="s">
        <v>30</v>
      </c>
      <c r="M17" s="41" t="s">
        <v>22</v>
      </c>
      <c r="N17" s="41" t="s">
        <v>27</v>
      </c>
      <c r="O17" s="41" t="s">
        <v>25</v>
      </c>
      <c r="P17" s="57" t="s">
        <v>23</v>
      </c>
      <c r="Q17" s="41" t="s">
        <v>0</v>
      </c>
      <c r="R17" s="41" t="s">
        <v>24</v>
      </c>
      <c r="S17" s="41" t="s">
        <v>10</v>
      </c>
      <c r="T17" s="41" t="s">
        <v>1</v>
      </c>
      <c r="U17" s="42" t="s">
        <v>2</v>
      </c>
      <c r="V17" s="40" t="s">
        <v>15</v>
      </c>
      <c r="W17" s="40" t="s">
        <v>16</v>
      </c>
      <c r="X17" s="40" t="s">
        <v>17</v>
      </c>
      <c r="Y17" s="40" t="s">
        <v>18</v>
      </c>
      <c r="Z17" s="40" t="s">
        <v>19</v>
      </c>
      <c r="AA17" s="40" t="s">
        <v>20</v>
      </c>
      <c r="AB17" s="40" t="s">
        <v>21</v>
      </c>
      <c r="AC17" s="41" t="s">
        <v>31</v>
      </c>
      <c r="AD17" s="41" t="s">
        <v>30</v>
      </c>
      <c r="AE17" s="41" t="s">
        <v>22</v>
      </c>
      <c r="AF17" s="41" t="s">
        <v>27</v>
      </c>
      <c r="AG17" s="41" t="s">
        <v>25</v>
      </c>
      <c r="AH17" s="41" t="s">
        <v>23</v>
      </c>
      <c r="AI17" s="41" t="s">
        <v>0</v>
      </c>
      <c r="AJ17" s="41" t="s">
        <v>24</v>
      </c>
      <c r="AK17" s="41" t="s">
        <v>10</v>
      </c>
      <c r="AL17" s="41" t="s">
        <v>1</v>
      </c>
      <c r="AM17" s="42" t="s">
        <v>2</v>
      </c>
      <c r="AN17" s="89"/>
      <c r="AO17" s="72"/>
    </row>
    <row r="18" spans="1:103" ht="42.75" customHeight="1" x14ac:dyDescent="0.2">
      <c r="A18" s="9">
        <v>1</v>
      </c>
      <c r="B18" s="10" t="s">
        <v>26</v>
      </c>
      <c r="C18" s="6" t="s">
        <v>48</v>
      </c>
      <c r="D18" s="11">
        <v>50</v>
      </c>
      <c r="E18" s="12"/>
      <c r="F18" s="13"/>
      <c r="G18" s="13"/>
      <c r="H18" s="13"/>
      <c r="I18" s="13"/>
      <c r="J18" s="13"/>
      <c r="K18" s="13">
        <v>40</v>
      </c>
      <c r="L18" s="13"/>
      <c r="M18" s="13"/>
      <c r="N18" s="13"/>
      <c r="O18" s="13"/>
      <c r="P18" s="58">
        <v>80</v>
      </c>
      <c r="Q18" s="13">
        <v>25</v>
      </c>
      <c r="R18" s="13">
        <v>130</v>
      </c>
      <c r="S18" s="13">
        <f t="shared" ref="S18:S29" si="0">SUM(D18:Q18)</f>
        <v>195</v>
      </c>
      <c r="T18" s="14" t="s">
        <v>36</v>
      </c>
      <c r="U18" s="15">
        <v>7.5</v>
      </c>
      <c r="V18" s="12"/>
      <c r="W18" s="12"/>
      <c r="X18" s="12"/>
      <c r="Y18" s="12"/>
      <c r="Z18" s="12"/>
      <c r="AA18" s="12"/>
      <c r="AB18" s="12"/>
      <c r="AC18" s="12">
        <v>40</v>
      </c>
      <c r="AD18" s="13"/>
      <c r="AE18" s="13"/>
      <c r="AF18" s="13"/>
      <c r="AG18" s="13"/>
      <c r="AH18" s="13"/>
      <c r="AI18" s="13"/>
      <c r="AJ18" s="13">
        <v>40</v>
      </c>
      <c r="AK18" s="13">
        <f t="shared" ref="AK18:AK29" si="1">SUM(V18:AI18)</f>
        <v>40</v>
      </c>
      <c r="AL18" s="14" t="s">
        <v>38</v>
      </c>
      <c r="AM18" s="15">
        <v>1.5</v>
      </c>
      <c r="AN18" s="15">
        <f>AK18+S18</f>
        <v>235</v>
      </c>
      <c r="AO18" s="16">
        <f>SUM(U18,AM18)</f>
        <v>9</v>
      </c>
    </row>
    <row r="19" spans="1:103" ht="44.45" customHeight="1" x14ac:dyDescent="0.2">
      <c r="A19" s="9">
        <v>2</v>
      </c>
      <c r="B19" s="10" t="s">
        <v>26</v>
      </c>
      <c r="C19" s="6" t="s">
        <v>49</v>
      </c>
      <c r="D19" s="11">
        <v>30</v>
      </c>
      <c r="E19" s="12"/>
      <c r="F19" s="13"/>
      <c r="G19" s="13"/>
      <c r="H19" s="13"/>
      <c r="I19" s="13"/>
      <c r="J19" s="13"/>
      <c r="K19" s="13">
        <v>40</v>
      </c>
      <c r="L19" s="13"/>
      <c r="M19" s="13"/>
      <c r="N19" s="13"/>
      <c r="O19" s="13"/>
      <c r="P19" s="58"/>
      <c r="Q19" s="13">
        <v>10</v>
      </c>
      <c r="R19" s="13">
        <f t="shared" ref="R19:R29" si="2">SUM(D19:P19)</f>
        <v>70</v>
      </c>
      <c r="S19" s="13">
        <f t="shared" si="0"/>
        <v>80</v>
      </c>
      <c r="T19" s="14" t="s">
        <v>38</v>
      </c>
      <c r="U19" s="15">
        <v>3</v>
      </c>
      <c r="V19" s="12"/>
      <c r="W19" s="12"/>
      <c r="X19" s="12"/>
      <c r="Y19" s="12"/>
      <c r="Z19" s="12"/>
      <c r="AA19" s="12"/>
      <c r="AB19" s="12"/>
      <c r="AC19" s="12">
        <v>40</v>
      </c>
      <c r="AD19" s="13"/>
      <c r="AE19" s="13"/>
      <c r="AF19" s="13"/>
      <c r="AG19" s="13"/>
      <c r="AH19" s="13">
        <v>40</v>
      </c>
      <c r="AI19" s="13">
        <v>20</v>
      </c>
      <c r="AJ19" s="13">
        <f t="shared" ref="AJ19:AJ29" si="3">SUM(V19:AG19)</f>
        <v>40</v>
      </c>
      <c r="AK19" s="13">
        <f t="shared" si="1"/>
        <v>100</v>
      </c>
      <c r="AL19" s="14" t="s">
        <v>36</v>
      </c>
      <c r="AM19" s="15">
        <v>4</v>
      </c>
      <c r="AN19" s="15">
        <f t="shared" ref="AN19:AN29" si="4">AK19+S19</f>
        <v>180</v>
      </c>
      <c r="AO19" s="16">
        <f t="shared" ref="AO19:AO29" si="5">SUM(U19,AM19)</f>
        <v>7</v>
      </c>
    </row>
    <row r="20" spans="1:103" ht="30.6" customHeight="1" x14ac:dyDescent="0.2">
      <c r="A20" s="9">
        <v>4</v>
      </c>
      <c r="B20" s="10" t="s">
        <v>26</v>
      </c>
      <c r="C20" s="6" t="s">
        <v>50</v>
      </c>
      <c r="D20" s="11">
        <v>25</v>
      </c>
      <c r="E20" s="12"/>
      <c r="F20" s="13"/>
      <c r="G20" s="13"/>
      <c r="H20" s="13"/>
      <c r="I20" s="13"/>
      <c r="J20" s="13"/>
      <c r="K20" s="13">
        <v>60</v>
      </c>
      <c r="L20" s="13"/>
      <c r="M20" s="13"/>
      <c r="N20" s="13"/>
      <c r="O20" s="13"/>
      <c r="P20" s="58"/>
      <c r="Q20" s="13"/>
      <c r="R20" s="13">
        <f t="shared" si="2"/>
        <v>85</v>
      </c>
      <c r="S20" s="13">
        <f t="shared" si="0"/>
        <v>85</v>
      </c>
      <c r="T20" s="14" t="s">
        <v>36</v>
      </c>
      <c r="U20" s="15">
        <v>3</v>
      </c>
      <c r="V20" s="12">
        <v>25</v>
      </c>
      <c r="W20" s="12"/>
      <c r="X20" s="12"/>
      <c r="Y20" s="12"/>
      <c r="Z20" s="12"/>
      <c r="AA20" s="12"/>
      <c r="AB20" s="12"/>
      <c r="AC20" s="12">
        <v>20</v>
      </c>
      <c r="AD20" s="13"/>
      <c r="AE20" s="13"/>
      <c r="AF20" s="13"/>
      <c r="AG20" s="13"/>
      <c r="AH20" s="13">
        <v>80</v>
      </c>
      <c r="AI20" s="13">
        <v>25</v>
      </c>
      <c r="AJ20" s="13">
        <f t="shared" si="3"/>
        <v>45</v>
      </c>
      <c r="AK20" s="13">
        <f t="shared" si="1"/>
        <v>150</v>
      </c>
      <c r="AL20" s="14" t="s">
        <v>38</v>
      </c>
      <c r="AM20" s="15">
        <v>5.5</v>
      </c>
      <c r="AN20" s="15">
        <f t="shared" si="4"/>
        <v>235</v>
      </c>
      <c r="AO20" s="16">
        <f t="shared" si="5"/>
        <v>8.5</v>
      </c>
    </row>
    <row r="21" spans="1:103" ht="30.75" customHeight="1" x14ac:dyDescent="0.2">
      <c r="A21" s="9">
        <v>5</v>
      </c>
      <c r="B21" s="10" t="s">
        <v>26</v>
      </c>
      <c r="C21" s="6" t="s">
        <v>51</v>
      </c>
      <c r="D21" s="11">
        <v>40</v>
      </c>
      <c r="E21" s="12"/>
      <c r="F21" s="13"/>
      <c r="G21" s="13"/>
      <c r="H21" s="13"/>
      <c r="I21" s="13"/>
      <c r="J21" s="13"/>
      <c r="K21" s="13">
        <v>40</v>
      </c>
      <c r="L21" s="13"/>
      <c r="M21" s="13"/>
      <c r="N21" s="13"/>
      <c r="O21" s="13"/>
      <c r="P21" s="58">
        <v>40</v>
      </c>
      <c r="Q21" s="13">
        <v>20</v>
      </c>
      <c r="R21" s="13">
        <v>80</v>
      </c>
      <c r="S21" s="13">
        <f t="shared" si="0"/>
        <v>140</v>
      </c>
      <c r="T21" s="14" t="s">
        <v>36</v>
      </c>
      <c r="U21" s="15">
        <v>6</v>
      </c>
      <c r="V21" s="12"/>
      <c r="W21" s="12"/>
      <c r="X21" s="12"/>
      <c r="Y21" s="12"/>
      <c r="Z21" s="12"/>
      <c r="AA21" s="12"/>
      <c r="AB21" s="12"/>
      <c r="AC21" s="12"/>
      <c r="AD21" s="13"/>
      <c r="AE21" s="13"/>
      <c r="AF21" s="13"/>
      <c r="AG21" s="13"/>
      <c r="AH21" s="13"/>
      <c r="AI21" s="13"/>
      <c r="AJ21" s="13">
        <f t="shared" si="3"/>
        <v>0</v>
      </c>
      <c r="AK21" s="13">
        <f t="shared" si="1"/>
        <v>0</v>
      </c>
      <c r="AL21" s="14"/>
      <c r="AM21" s="15"/>
      <c r="AN21" s="15">
        <f t="shared" si="4"/>
        <v>140</v>
      </c>
      <c r="AO21" s="16">
        <f t="shared" si="5"/>
        <v>6</v>
      </c>
    </row>
    <row r="22" spans="1:103" ht="35.25" customHeight="1" x14ac:dyDescent="0.2">
      <c r="A22" s="9">
        <v>6</v>
      </c>
      <c r="B22" s="10" t="s">
        <v>26</v>
      </c>
      <c r="C22" s="59" t="s">
        <v>52</v>
      </c>
      <c r="D22" s="11">
        <v>25</v>
      </c>
      <c r="E22" s="12"/>
      <c r="F22" s="13"/>
      <c r="G22" s="13"/>
      <c r="H22" s="13"/>
      <c r="I22" s="13"/>
      <c r="J22" s="13"/>
      <c r="K22" s="13">
        <v>40</v>
      </c>
      <c r="L22" s="13"/>
      <c r="M22" s="13"/>
      <c r="N22" s="13"/>
      <c r="O22" s="13"/>
      <c r="P22" s="58"/>
      <c r="Q22" s="13">
        <v>25</v>
      </c>
      <c r="R22" s="13">
        <f t="shared" si="2"/>
        <v>65</v>
      </c>
      <c r="S22" s="13">
        <f t="shared" si="0"/>
        <v>90</v>
      </c>
      <c r="T22" s="14" t="s">
        <v>36</v>
      </c>
      <c r="U22" s="15">
        <v>3.5</v>
      </c>
      <c r="V22" s="12">
        <v>25</v>
      </c>
      <c r="W22" s="12"/>
      <c r="X22" s="12"/>
      <c r="Y22" s="12"/>
      <c r="Z22" s="12"/>
      <c r="AA22" s="12"/>
      <c r="AB22" s="12"/>
      <c r="AC22" s="12">
        <v>40</v>
      </c>
      <c r="AD22" s="13"/>
      <c r="AE22" s="13"/>
      <c r="AF22" s="13"/>
      <c r="AG22" s="13"/>
      <c r="AH22" s="13">
        <v>80</v>
      </c>
      <c r="AI22" s="13"/>
      <c r="AJ22" s="13">
        <f t="shared" si="3"/>
        <v>65</v>
      </c>
      <c r="AK22" s="13">
        <f t="shared" si="1"/>
        <v>145</v>
      </c>
      <c r="AL22" s="14" t="s">
        <v>38</v>
      </c>
      <c r="AM22" s="15">
        <v>5</v>
      </c>
      <c r="AN22" s="15">
        <f t="shared" si="4"/>
        <v>235</v>
      </c>
      <c r="AO22" s="16">
        <f t="shared" si="5"/>
        <v>8.5</v>
      </c>
    </row>
    <row r="23" spans="1:103" s="5" customFormat="1" ht="32.25" customHeight="1" x14ac:dyDescent="0.2">
      <c r="A23" s="9">
        <v>7</v>
      </c>
      <c r="B23" s="10" t="s">
        <v>26</v>
      </c>
      <c r="C23" s="6" t="s">
        <v>53</v>
      </c>
      <c r="D23" s="11">
        <v>10</v>
      </c>
      <c r="E23" s="12"/>
      <c r="F23" s="13"/>
      <c r="G23" s="13"/>
      <c r="H23" s="13"/>
      <c r="I23" s="13"/>
      <c r="J23" s="13"/>
      <c r="K23" s="13">
        <v>80</v>
      </c>
      <c r="L23" s="13"/>
      <c r="M23" s="13"/>
      <c r="N23" s="13"/>
      <c r="O23" s="13"/>
      <c r="P23" s="58">
        <v>40</v>
      </c>
      <c r="Q23" s="13">
        <v>25</v>
      </c>
      <c r="R23" s="13">
        <f t="shared" si="2"/>
        <v>130</v>
      </c>
      <c r="S23" s="13">
        <f t="shared" si="0"/>
        <v>155</v>
      </c>
      <c r="T23" s="14" t="s">
        <v>36</v>
      </c>
      <c r="U23" s="15">
        <v>5.5</v>
      </c>
      <c r="V23" s="12">
        <v>10</v>
      </c>
      <c r="W23" s="12"/>
      <c r="X23" s="12"/>
      <c r="Y23" s="12"/>
      <c r="Z23" s="12"/>
      <c r="AA23" s="12"/>
      <c r="AB23" s="12"/>
      <c r="AC23" s="12">
        <v>40</v>
      </c>
      <c r="AD23" s="13"/>
      <c r="AE23" s="13"/>
      <c r="AF23" s="13"/>
      <c r="AG23" s="13"/>
      <c r="AH23" s="13">
        <v>120</v>
      </c>
      <c r="AI23" s="13">
        <v>30</v>
      </c>
      <c r="AJ23" s="13">
        <f t="shared" si="3"/>
        <v>50</v>
      </c>
      <c r="AK23" s="13">
        <f t="shared" si="1"/>
        <v>200</v>
      </c>
      <c r="AL23" s="14" t="s">
        <v>38</v>
      </c>
      <c r="AM23" s="15">
        <v>7.5</v>
      </c>
      <c r="AN23" s="15">
        <f t="shared" si="4"/>
        <v>355</v>
      </c>
      <c r="AO23" s="16">
        <f t="shared" si="5"/>
        <v>13</v>
      </c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</row>
    <row r="24" spans="1:103" s="7" customFormat="1" ht="33" customHeight="1" x14ac:dyDescent="0.2">
      <c r="A24" s="9">
        <v>8</v>
      </c>
      <c r="B24" s="10" t="s">
        <v>26</v>
      </c>
      <c r="C24" s="6" t="s">
        <v>54</v>
      </c>
      <c r="D24" s="11">
        <v>20</v>
      </c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58"/>
      <c r="Q24" s="13">
        <v>10</v>
      </c>
      <c r="R24" s="13">
        <f t="shared" si="2"/>
        <v>20</v>
      </c>
      <c r="S24" s="13">
        <f t="shared" si="0"/>
        <v>30</v>
      </c>
      <c r="T24" s="14" t="s">
        <v>36</v>
      </c>
      <c r="U24" s="15">
        <v>1</v>
      </c>
      <c r="V24" s="12"/>
      <c r="W24" s="12"/>
      <c r="X24" s="12">
        <v>20</v>
      </c>
      <c r="Y24" s="12"/>
      <c r="Z24" s="12"/>
      <c r="AA24" s="12"/>
      <c r="AB24" s="12"/>
      <c r="AC24" s="12"/>
      <c r="AD24" s="13"/>
      <c r="AE24" s="13"/>
      <c r="AF24" s="13"/>
      <c r="AG24" s="13"/>
      <c r="AH24" s="13"/>
      <c r="AI24" s="13">
        <v>10</v>
      </c>
      <c r="AJ24" s="13">
        <f t="shared" si="3"/>
        <v>20</v>
      </c>
      <c r="AK24" s="13">
        <f t="shared" si="1"/>
        <v>30</v>
      </c>
      <c r="AL24" s="14" t="s">
        <v>36</v>
      </c>
      <c r="AM24" s="15">
        <v>1</v>
      </c>
      <c r="AN24" s="15">
        <f t="shared" si="4"/>
        <v>60</v>
      </c>
      <c r="AO24" s="16">
        <f t="shared" si="5"/>
        <v>2</v>
      </c>
    </row>
    <row r="25" spans="1:103" ht="29.45" customHeight="1" x14ac:dyDescent="0.2">
      <c r="A25" s="9">
        <v>10</v>
      </c>
      <c r="B25" s="10" t="s">
        <v>26</v>
      </c>
      <c r="C25" s="6" t="s">
        <v>41</v>
      </c>
      <c r="D25" s="11"/>
      <c r="E25" s="12">
        <v>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58"/>
      <c r="Q25" s="13">
        <v>10</v>
      </c>
      <c r="R25" s="13">
        <f t="shared" si="2"/>
        <v>1</v>
      </c>
      <c r="S25" s="13">
        <f t="shared" si="0"/>
        <v>11</v>
      </c>
      <c r="T25" s="14" t="s">
        <v>36</v>
      </c>
      <c r="U25" s="15">
        <v>0.5</v>
      </c>
      <c r="V25" s="12"/>
      <c r="W25" s="12">
        <v>1</v>
      </c>
      <c r="X25" s="12"/>
      <c r="Y25" s="12"/>
      <c r="Z25" s="12"/>
      <c r="AA25" s="12"/>
      <c r="AB25" s="12"/>
      <c r="AC25" s="12"/>
      <c r="AD25" s="13"/>
      <c r="AE25" s="13"/>
      <c r="AF25" s="13"/>
      <c r="AG25" s="13"/>
      <c r="AH25" s="13"/>
      <c r="AI25" s="13">
        <v>10</v>
      </c>
      <c r="AJ25" s="13">
        <f t="shared" si="3"/>
        <v>1</v>
      </c>
      <c r="AK25" s="13">
        <f t="shared" si="1"/>
        <v>11</v>
      </c>
      <c r="AL25" s="14" t="s">
        <v>36</v>
      </c>
      <c r="AM25" s="15">
        <v>0.5</v>
      </c>
      <c r="AN25" s="15">
        <f t="shared" si="4"/>
        <v>22</v>
      </c>
      <c r="AO25" s="16">
        <f t="shared" si="5"/>
        <v>1</v>
      </c>
    </row>
    <row r="26" spans="1:103" ht="40.35" customHeight="1" x14ac:dyDescent="0.2">
      <c r="A26" s="9">
        <v>11</v>
      </c>
      <c r="B26" s="10" t="s">
        <v>26</v>
      </c>
      <c r="C26" s="60" t="s">
        <v>46</v>
      </c>
      <c r="D26" s="11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58"/>
      <c r="Q26" s="13"/>
      <c r="R26" s="13">
        <f t="shared" si="2"/>
        <v>0</v>
      </c>
      <c r="S26" s="13">
        <f t="shared" si="0"/>
        <v>0</v>
      </c>
      <c r="T26" s="14"/>
      <c r="U26" s="15"/>
      <c r="V26" s="12"/>
      <c r="W26" s="12"/>
      <c r="X26" s="12"/>
      <c r="Y26" s="12"/>
      <c r="Z26" s="12"/>
      <c r="AA26" s="12"/>
      <c r="AB26" s="12"/>
      <c r="AC26" s="12"/>
      <c r="AD26" s="13"/>
      <c r="AE26" s="13"/>
      <c r="AF26" s="13"/>
      <c r="AG26" s="13"/>
      <c r="AH26" s="13"/>
      <c r="AI26" s="13"/>
      <c r="AJ26" s="13">
        <f t="shared" si="3"/>
        <v>0</v>
      </c>
      <c r="AK26" s="13">
        <f t="shared" si="1"/>
        <v>0</v>
      </c>
      <c r="AL26" s="14"/>
      <c r="AM26" s="15">
        <v>5</v>
      </c>
      <c r="AN26" s="15">
        <f t="shared" si="4"/>
        <v>0</v>
      </c>
      <c r="AO26" s="16">
        <f t="shared" si="5"/>
        <v>5</v>
      </c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</row>
    <row r="27" spans="1:103" s="8" customFormat="1" ht="30.6" customHeight="1" x14ac:dyDescent="0.2">
      <c r="A27" s="9">
        <v>12</v>
      </c>
      <c r="B27" s="17" t="s">
        <v>26</v>
      </c>
      <c r="C27" s="61" t="s">
        <v>43</v>
      </c>
      <c r="D27" s="11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>
        <v>15</v>
      </c>
      <c r="P27" s="58"/>
      <c r="Q27" s="13"/>
      <c r="R27" s="13">
        <f t="shared" si="2"/>
        <v>15</v>
      </c>
      <c r="S27" s="13">
        <f t="shared" si="0"/>
        <v>15</v>
      </c>
      <c r="T27" s="14" t="s">
        <v>36</v>
      </c>
      <c r="U27" s="15"/>
      <c r="V27" s="12"/>
      <c r="W27" s="12"/>
      <c r="X27" s="12"/>
      <c r="Y27" s="12"/>
      <c r="Z27" s="12"/>
      <c r="AA27" s="12"/>
      <c r="AB27" s="12"/>
      <c r="AC27" s="12"/>
      <c r="AD27" s="13"/>
      <c r="AE27" s="13"/>
      <c r="AF27" s="13"/>
      <c r="AG27" s="13"/>
      <c r="AH27" s="13"/>
      <c r="AI27" s="13"/>
      <c r="AJ27" s="13">
        <f t="shared" si="3"/>
        <v>0</v>
      </c>
      <c r="AK27" s="13">
        <f t="shared" si="1"/>
        <v>0</v>
      </c>
      <c r="AL27" s="14" t="s">
        <v>36</v>
      </c>
      <c r="AM27" s="15"/>
      <c r="AN27" s="15">
        <f t="shared" si="4"/>
        <v>15</v>
      </c>
      <c r="AO27" s="16">
        <f t="shared" si="5"/>
        <v>0</v>
      </c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</row>
    <row r="28" spans="1:103" ht="15" customHeight="1" x14ac:dyDescent="0.2">
      <c r="A28" s="9"/>
      <c r="B28" s="17"/>
      <c r="C28" s="61"/>
      <c r="D28" s="11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58"/>
      <c r="Q28" s="13"/>
      <c r="R28" s="13">
        <f t="shared" si="2"/>
        <v>0</v>
      </c>
      <c r="S28" s="13">
        <f t="shared" si="0"/>
        <v>0</v>
      </c>
      <c r="T28" s="14"/>
      <c r="U28" s="15"/>
      <c r="V28" s="12"/>
      <c r="W28" s="12"/>
      <c r="X28" s="12"/>
      <c r="Y28" s="12"/>
      <c r="Z28" s="12"/>
      <c r="AA28" s="12"/>
      <c r="AB28" s="12"/>
      <c r="AC28" s="12"/>
      <c r="AD28" s="13"/>
      <c r="AE28" s="13"/>
      <c r="AF28" s="13"/>
      <c r="AG28" s="13"/>
      <c r="AH28" s="13"/>
      <c r="AI28" s="13"/>
      <c r="AJ28" s="13">
        <f t="shared" si="3"/>
        <v>0</v>
      </c>
      <c r="AK28" s="13">
        <f t="shared" si="1"/>
        <v>0</v>
      </c>
      <c r="AL28" s="14"/>
      <c r="AM28" s="15"/>
      <c r="AN28" s="15">
        <f t="shared" si="4"/>
        <v>0</v>
      </c>
      <c r="AO28" s="16">
        <f t="shared" si="5"/>
        <v>0</v>
      </c>
    </row>
    <row r="29" spans="1:103" ht="15" customHeight="1" thickBot="1" x14ac:dyDescent="0.25">
      <c r="A29" s="62"/>
      <c r="B29" s="63"/>
      <c r="C29" s="64"/>
      <c r="D29" s="11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58"/>
      <c r="Q29" s="13"/>
      <c r="R29" s="13">
        <f t="shared" si="2"/>
        <v>0</v>
      </c>
      <c r="S29" s="13">
        <f t="shared" si="0"/>
        <v>0</v>
      </c>
      <c r="T29" s="14"/>
      <c r="U29" s="15"/>
      <c r="V29" s="12"/>
      <c r="W29" s="12"/>
      <c r="X29" s="12"/>
      <c r="Y29" s="12"/>
      <c r="Z29" s="12"/>
      <c r="AA29" s="12"/>
      <c r="AB29" s="12"/>
      <c r="AC29" s="12"/>
      <c r="AD29" s="13"/>
      <c r="AE29" s="13"/>
      <c r="AF29" s="13"/>
      <c r="AG29" s="13"/>
      <c r="AH29" s="13"/>
      <c r="AI29" s="13"/>
      <c r="AJ29" s="13">
        <f t="shared" si="3"/>
        <v>0</v>
      </c>
      <c r="AK29" s="13">
        <f t="shared" si="1"/>
        <v>0</v>
      </c>
      <c r="AL29" s="14"/>
      <c r="AM29" s="15"/>
      <c r="AN29" s="15">
        <f t="shared" si="4"/>
        <v>0</v>
      </c>
      <c r="AO29" s="16">
        <f t="shared" si="5"/>
        <v>0</v>
      </c>
    </row>
    <row r="30" spans="1:103" ht="15" customHeight="1" thickBot="1" x14ac:dyDescent="0.25">
      <c r="A30" s="85" t="s">
        <v>3</v>
      </c>
      <c r="B30" s="86"/>
      <c r="C30" s="87"/>
      <c r="D30" s="53">
        <f t="shared" ref="D30:S30" si="6">SUM(D18:D29)</f>
        <v>200</v>
      </c>
      <c r="E30" s="53">
        <f t="shared" si="6"/>
        <v>1</v>
      </c>
      <c r="F30" s="53">
        <f t="shared" si="6"/>
        <v>0</v>
      </c>
      <c r="G30" s="53">
        <f t="shared" si="6"/>
        <v>0</v>
      </c>
      <c r="H30" s="53">
        <f t="shared" si="6"/>
        <v>0</v>
      </c>
      <c r="I30" s="53">
        <f t="shared" si="6"/>
        <v>0</v>
      </c>
      <c r="J30" s="53">
        <f t="shared" si="6"/>
        <v>0</v>
      </c>
      <c r="K30" s="53">
        <f t="shared" si="6"/>
        <v>300</v>
      </c>
      <c r="L30" s="53">
        <f t="shared" si="6"/>
        <v>0</v>
      </c>
      <c r="M30" s="53">
        <f t="shared" si="6"/>
        <v>0</v>
      </c>
      <c r="N30" s="53">
        <f t="shared" si="6"/>
        <v>0</v>
      </c>
      <c r="O30" s="53">
        <f t="shared" si="6"/>
        <v>15</v>
      </c>
      <c r="P30" s="65">
        <f t="shared" si="6"/>
        <v>160</v>
      </c>
      <c r="Q30" s="53">
        <f t="shared" si="6"/>
        <v>125</v>
      </c>
      <c r="R30" s="53">
        <f t="shared" si="6"/>
        <v>596</v>
      </c>
      <c r="S30" s="53">
        <f t="shared" si="6"/>
        <v>801</v>
      </c>
      <c r="T30" s="53"/>
      <c r="U30" s="53">
        <f t="shared" ref="U30:AK30" si="7">SUM(U18:U29)</f>
        <v>30</v>
      </c>
      <c r="V30" s="53">
        <f t="shared" si="7"/>
        <v>60</v>
      </c>
      <c r="W30" s="53">
        <f t="shared" si="7"/>
        <v>1</v>
      </c>
      <c r="X30" s="53">
        <f t="shared" si="7"/>
        <v>20</v>
      </c>
      <c r="Y30" s="53">
        <f t="shared" si="7"/>
        <v>0</v>
      </c>
      <c r="Z30" s="53">
        <f t="shared" si="7"/>
        <v>0</v>
      </c>
      <c r="AA30" s="53">
        <f t="shared" si="7"/>
        <v>0</v>
      </c>
      <c r="AB30" s="53">
        <f t="shared" si="7"/>
        <v>0</v>
      </c>
      <c r="AC30" s="53">
        <f t="shared" si="7"/>
        <v>180</v>
      </c>
      <c r="AD30" s="53">
        <f t="shared" si="7"/>
        <v>0</v>
      </c>
      <c r="AE30" s="53">
        <f t="shared" si="7"/>
        <v>0</v>
      </c>
      <c r="AF30" s="53">
        <f t="shared" si="7"/>
        <v>0</v>
      </c>
      <c r="AG30" s="53">
        <f t="shared" si="7"/>
        <v>0</v>
      </c>
      <c r="AH30" s="53">
        <f t="shared" si="7"/>
        <v>320</v>
      </c>
      <c r="AI30" s="53">
        <f t="shared" si="7"/>
        <v>95</v>
      </c>
      <c r="AJ30" s="53">
        <f t="shared" si="7"/>
        <v>261</v>
      </c>
      <c r="AK30" s="53">
        <f t="shared" si="7"/>
        <v>676</v>
      </c>
      <c r="AL30" s="53"/>
      <c r="AM30" s="53">
        <f>SUM(AM18:AM29)</f>
        <v>30</v>
      </c>
      <c r="AN30" s="54">
        <f>SUM(S30,AK30)</f>
        <v>1477</v>
      </c>
      <c r="AO30" s="54">
        <f>SUM(U30,AM30)</f>
        <v>60</v>
      </c>
    </row>
    <row r="31" spans="1:103" s="19" customFormat="1" x14ac:dyDescent="0.2">
      <c r="P31" s="37"/>
    </row>
    <row r="32" spans="1:103" s="19" customFormat="1" x14ac:dyDescent="0.2">
      <c r="P32" s="37"/>
    </row>
    <row r="33" spans="3:38" s="19" customFormat="1" x14ac:dyDescent="0.2">
      <c r="P33" s="29"/>
    </row>
    <row r="34" spans="3:38" s="19" customFormat="1" x14ac:dyDescent="0.2">
      <c r="P34" s="66"/>
    </row>
    <row r="35" spans="3:38" s="19" customFormat="1" x14ac:dyDescent="0.2">
      <c r="P35" s="66"/>
    </row>
    <row r="36" spans="3:38" s="19" customFormat="1" x14ac:dyDescent="0.2">
      <c r="C36" s="19" t="s">
        <v>4</v>
      </c>
      <c r="O36" s="19" t="s">
        <v>4</v>
      </c>
      <c r="P36" s="66"/>
      <c r="AF36" s="74" t="s">
        <v>4</v>
      </c>
      <c r="AG36" s="74"/>
      <c r="AH36" s="74"/>
      <c r="AI36" s="74"/>
      <c r="AJ36" s="74"/>
      <c r="AK36" s="74"/>
      <c r="AL36" s="74"/>
    </row>
    <row r="37" spans="3:38" s="19" customFormat="1" x14ac:dyDescent="0.2">
      <c r="C37" s="35" t="s">
        <v>9</v>
      </c>
      <c r="M37" s="29"/>
      <c r="O37" s="74" t="s">
        <v>5</v>
      </c>
      <c r="P37" s="74"/>
      <c r="Q37" s="74"/>
      <c r="R37" s="74"/>
      <c r="S37" s="74"/>
      <c r="T37" s="74"/>
      <c r="U37" s="74"/>
      <c r="AF37" s="74" t="s">
        <v>6</v>
      </c>
      <c r="AG37" s="74"/>
      <c r="AH37" s="74"/>
      <c r="AI37" s="74"/>
      <c r="AJ37" s="74"/>
      <c r="AK37" s="74"/>
      <c r="AL37" s="74"/>
    </row>
    <row r="38" spans="3:38" s="19" customFormat="1" x14ac:dyDescent="0.2">
      <c r="P38" s="29"/>
    </row>
    <row r="39" spans="3:38" s="19" customFormat="1" x14ac:dyDescent="0.2">
      <c r="P39" s="29"/>
    </row>
    <row r="40" spans="3:38" s="19" customFormat="1" x14ac:dyDescent="0.2">
      <c r="P40" s="29"/>
    </row>
    <row r="41" spans="3:38" s="19" customFormat="1" x14ac:dyDescent="0.2">
      <c r="P41" s="29"/>
    </row>
    <row r="42" spans="3:38" s="19" customFormat="1" x14ac:dyDescent="0.2">
      <c r="P42" s="29"/>
    </row>
    <row r="43" spans="3:38" s="19" customFormat="1" x14ac:dyDescent="0.2">
      <c r="P43" s="29"/>
    </row>
    <row r="44" spans="3:38" s="19" customFormat="1" x14ac:dyDescent="0.2">
      <c r="P44" s="29"/>
    </row>
    <row r="45" spans="3:38" s="19" customFormat="1" x14ac:dyDescent="0.2">
      <c r="P45" s="29"/>
    </row>
    <row r="46" spans="3:38" s="19" customFormat="1" x14ac:dyDescent="0.2">
      <c r="P46" s="29"/>
    </row>
    <row r="47" spans="3:38" s="19" customFormat="1" x14ac:dyDescent="0.2">
      <c r="P47" s="29"/>
    </row>
    <row r="48" spans="3:38" s="19" customFormat="1" x14ac:dyDescent="0.2">
      <c r="P48" s="29"/>
    </row>
    <row r="49" spans="11:35" s="19" customFormat="1" x14ac:dyDescent="0.2">
      <c r="P49" s="29"/>
    </row>
    <row r="50" spans="11:35" s="19" customFormat="1" x14ac:dyDescent="0.2">
      <c r="P50" s="29"/>
    </row>
    <row r="51" spans="11:35" s="19" customFormat="1" x14ac:dyDescent="0.2">
      <c r="P51" s="29"/>
    </row>
    <row r="52" spans="11:35" s="19" customFormat="1" x14ac:dyDescent="0.2">
      <c r="P52" s="29"/>
    </row>
    <row r="53" spans="11:35" s="19" customFormat="1" x14ac:dyDescent="0.2">
      <c r="P53" s="29"/>
    </row>
    <row r="54" spans="11:35" s="19" customFormat="1" x14ac:dyDescent="0.2">
      <c r="P54" s="29"/>
    </row>
    <row r="55" spans="11:35" s="19" customFormat="1" x14ac:dyDescent="0.2">
      <c r="P55" s="29"/>
    </row>
    <row r="56" spans="11:35" x14ac:dyDescent="0.2">
      <c r="K56" s="19"/>
      <c r="L56" s="19"/>
      <c r="M56" s="19"/>
      <c r="N56" s="19"/>
      <c r="O56" s="19"/>
      <c r="P56" s="6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1:35" x14ac:dyDescent="0.2">
      <c r="K57" s="19"/>
      <c r="L57" s="19"/>
      <c r="M57" s="19"/>
      <c r="N57" s="19"/>
      <c r="O57" s="19"/>
      <c r="P57" s="6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1:35" x14ac:dyDescent="0.2">
      <c r="K58" s="19"/>
      <c r="L58" s="19"/>
      <c r="M58" s="19"/>
      <c r="N58" s="19"/>
      <c r="O58" s="19"/>
      <c r="P58" s="6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1:35" x14ac:dyDescent="0.2">
      <c r="K59" s="19"/>
      <c r="L59" s="19"/>
      <c r="M59" s="19"/>
      <c r="N59" s="19"/>
      <c r="O59" s="19"/>
      <c r="P59" s="6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1:35" x14ac:dyDescent="0.2">
      <c r="K60" s="19"/>
      <c r="L60" s="19"/>
      <c r="M60" s="19"/>
      <c r="N60" s="19"/>
      <c r="O60" s="19"/>
      <c r="P60" s="6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1:35" x14ac:dyDescent="0.2">
      <c r="K61" s="19"/>
      <c r="L61" s="19"/>
      <c r="M61" s="19"/>
      <c r="N61" s="19"/>
      <c r="O61" s="19"/>
      <c r="P61" s="6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1:35" x14ac:dyDescent="0.2">
      <c r="K62" s="19"/>
      <c r="L62" s="19"/>
      <c r="M62" s="19"/>
      <c r="N62" s="19"/>
      <c r="O62" s="19"/>
      <c r="P62" s="6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1:35" x14ac:dyDescent="0.2">
      <c r="K63" s="19"/>
      <c r="L63" s="19"/>
      <c r="M63" s="19"/>
      <c r="N63" s="19"/>
      <c r="O63" s="19"/>
      <c r="P63" s="6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1:35" x14ac:dyDescent="0.2">
      <c r="K64" s="19"/>
      <c r="L64" s="19"/>
      <c r="M64" s="19"/>
      <c r="N64" s="19"/>
      <c r="O64" s="19"/>
      <c r="P64" s="6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1:35" x14ac:dyDescent="0.2">
      <c r="K65" s="19"/>
      <c r="L65" s="19"/>
      <c r="M65" s="19"/>
      <c r="N65" s="19"/>
      <c r="O65" s="19"/>
      <c r="P65" s="6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1:35" x14ac:dyDescent="0.2">
      <c r="K66" s="19"/>
      <c r="L66" s="19"/>
      <c r="M66" s="19"/>
      <c r="N66" s="19"/>
      <c r="O66" s="19"/>
      <c r="P66" s="6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1:35" x14ac:dyDescent="0.2">
      <c r="K67" s="19"/>
      <c r="L67" s="19"/>
      <c r="M67" s="19"/>
      <c r="N67" s="19"/>
      <c r="O67" s="19"/>
      <c r="P67" s="6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1:35" x14ac:dyDescent="0.2">
      <c r="K68" s="19"/>
      <c r="L68" s="19"/>
      <c r="M68" s="19"/>
      <c r="N68" s="19"/>
      <c r="O68" s="19"/>
      <c r="P68" s="6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1:35" x14ac:dyDescent="0.2">
      <c r="K69" s="19"/>
      <c r="L69" s="19"/>
      <c r="M69" s="19"/>
      <c r="N69" s="19"/>
      <c r="O69" s="19"/>
      <c r="P69" s="6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1:35" x14ac:dyDescent="0.2">
      <c r="K70" s="19"/>
      <c r="L70" s="19"/>
      <c r="M70" s="19"/>
      <c r="N70" s="19"/>
      <c r="O70" s="19"/>
      <c r="P70" s="6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1:35" x14ac:dyDescent="0.2">
      <c r="K71" s="19"/>
      <c r="L71" s="19"/>
      <c r="M71" s="19"/>
      <c r="N71" s="19"/>
      <c r="O71" s="19"/>
      <c r="P71" s="6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1:35" x14ac:dyDescent="0.2">
      <c r="K72" s="19"/>
      <c r="L72" s="19"/>
      <c r="M72" s="19"/>
      <c r="N72" s="19"/>
      <c r="O72" s="19"/>
      <c r="P72" s="6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1:35" x14ac:dyDescent="0.2">
      <c r="K73" s="19"/>
      <c r="L73" s="19"/>
      <c r="M73" s="19"/>
      <c r="N73" s="19"/>
      <c r="O73" s="19"/>
      <c r="P73" s="6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1:35" x14ac:dyDescent="0.2">
      <c r="K74" s="19"/>
      <c r="L74" s="19"/>
      <c r="M74" s="19"/>
      <c r="N74" s="19"/>
      <c r="O74" s="19"/>
      <c r="P74" s="6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1:35" x14ac:dyDescent="0.2">
      <c r="K75" s="19"/>
      <c r="L75" s="19"/>
      <c r="M75" s="19"/>
      <c r="N75" s="19"/>
      <c r="O75" s="19"/>
      <c r="P75" s="66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1:35" x14ac:dyDescent="0.2">
      <c r="K76" s="19"/>
      <c r="L76" s="19"/>
      <c r="M76" s="19"/>
      <c r="N76" s="19"/>
      <c r="O76" s="19"/>
      <c r="P76" s="66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1:35" x14ac:dyDescent="0.2">
      <c r="K77" s="19"/>
      <c r="L77" s="19"/>
      <c r="M77" s="19"/>
      <c r="N77" s="19"/>
      <c r="O77" s="19"/>
      <c r="P77" s="66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1:35" x14ac:dyDescent="0.2">
      <c r="K78" s="19"/>
      <c r="L78" s="19"/>
      <c r="M78" s="19"/>
      <c r="N78" s="19"/>
      <c r="O78" s="19"/>
      <c r="P78" s="66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1:35" x14ac:dyDescent="0.2">
      <c r="K79" s="19"/>
      <c r="L79" s="19"/>
      <c r="M79" s="19"/>
      <c r="N79" s="19"/>
      <c r="O79" s="19"/>
      <c r="P79" s="66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1:35" x14ac:dyDescent="0.2">
      <c r="K80" s="19"/>
      <c r="L80" s="19"/>
      <c r="M80" s="19"/>
      <c r="N80" s="19"/>
      <c r="O80" s="19"/>
      <c r="P80" s="66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1:35" x14ac:dyDescent="0.2">
      <c r="K81" s="19"/>
      <c r="L81" s="19"/>
      <c r="M81" s="19"/>
      <c r="N81" s="19"/>
      <c r="O81" s="19"/>
      <c r="P81" s="66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1:35" x14ac:dyDescent="0.2">
      <c r="K82" s="19"/>
      <c r="L82" s="19"/>
      <c r="M82" s="19"/>
      <c r="N82" s="19"/>
      <c r="O82" s="19"/>
      <c r="P82" s="66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1:35" x14ac:dyDescent="0.2">
      <c r="K83" s="19"/>
      <c r="L83" s="19"/>
      <c r="M83" s="19"/>
      <c r="N83" s="19"/>
      <c r="O83" s="19"/>
      <c r="P83" s="66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1:35" x14ac:dyDescent="0.2">
      <c r="K84" s="19"/>
      <c r="L84" s="19"/>
      <c r="M84" s="19"/>
      <c r="N84" s="19"/>
      <c r="O84" s="19"/>
      <c r="P84" s="66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1:35" x14ac:dyDescent="0.2">
      <c r="K85" s="19"/>
      <c r="L85" s="19"/>
      <c r="M85" s="19"/>
      <c r="N85" s="19"/>
      <c r="O85" s="19"/>
      <c r="P85" s="66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1:35" x14ac:dyDescent="0.2">
      <c r="K86" s="19"/>
      <c r="L86" s="19"/>
      <c r="M86" s="19"/>
      <c r="N86" s="19"/>
      <c r="O86" s="19"/>
      <c r="P86" s="66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1:35" x14ac:dyDescent="0.2">
      <c r="K87" s="19"/>
      <c r="L87" s="19"/>
      <c r="M87" s="19"/>
      <c r="N87" s="19"/>
      <c r="O87" s="19"/>
      <c r="P87" s="66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1:35" x14ac:dyDescent="0.2">
      <c r="K88" s="19"/>
      <c r="L88" s="19"/>
      <c r="M88" s="19"/>
      <c r="N88" s="19"/>
      <c r="O88" s="19"/>
      <c r="P88" s="66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1:35" x14ac:dyDescent="0.2">
      <c r="K89" s="19"/>
      <c r="L89" s="19"/>
      <c r="M89" s="19"/>
      <c r="N89" s="19"/>
      <c r="O89" s="19"/>
      <c r="P89" s="66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1:35" x14ac:dyDescent="0.2">
      <c r="K90" s="19"/>
      <c r="L90" s="19"/>
      <c r="M90" s="19"/>
      <c r="N90" s="19"/>
      <c r="O90" s="19"/>
      <c r="P90" s="66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1:35" x14ac:dyDescent="0.2">
      <c r="K91" s="19"/>
      <c r="L91" s="19"/>
      <c r="M91" s="19"/>
      <c r="N91" s="19"/>
      <c r="O91" s="19"/>
      <c r="P91" s="66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1:35" x14ac:dyDescent="0.2">
      <c r="K92" s="19"/>
      <c r="L92" s="19"/>
      <c r="M92" s="19"/>
      <c r="N92" s="19"/>
      <c r="O92" s="19"/>
      <c r="P92" s="66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1:35" x14ac:dyDescent="0.2">
      <c r="K93" s="19"/>
      <c r="L93" s="19"/>
      <c r="M93" s="19"/>
      <c r="N93" s="19"/>
      <c r="O93" s="19"/>
      <c r="P93" s="66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1:35" x14ac:dyDescent="0.2">
      <c r="K94" s="19"/>
      <c r="L94" s="19"/>
      <c r="M94" s="19"/>
      <c r="N94" s="19"/>
      <c r="O94" s="19"/>
      <c r="P94" s="66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1:35" x14ac:dyDescent="0.2">
      <c r="K95" s="19"/>
      <c r="L95" s="19"/>
      <c r="M95" s="19"/>
      <c r="N95" s="19"/>
      <c r="O95" s="19"/>
      <c r="P95" s="66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1:35" x14ac:dyDescent="0.2">
      <c r="K96" s="19"/>
      <c r="L96" s="19"/>
      <c r="M96" s="19"/>
      <c r="N96" s="19"/>
      <c r="O96" s="19"/>
      <c r="P96" s="66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1:35" x14ac:dyDescent="0.2">
      <c r="K97" s="19"/>
      <c r="L97" s="19"/>
      <c r="M97" s="19"/>
      <c r="N97" s="19"/>
      <c r="O97" s="19"/>
      <c r="P97" s="66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1:35" x14ac:dyDescent="0.2">
      <c r="K98" s="19"/>
      <c r="L98" s="19"/>
      <c r="M98" s="19"/>
      <c r="N98" s="19"/>
      <c r="O98" s="19"/>
      <c r="P98" s="66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1:35" x14ac:dyDescent="0.2">
      <c r="K99" s="19"/>
      <c r="L99" s="19"/>
      <c r="M99" s="19"/>
      <c r="N99" s="19"/>
      <c r="O99" s="19"/>
      <c r="P99" s="66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1:35" x14ac:dyDescent="0.2">
      <c r="K100" s="19"/>
      <c r="L100" s="19"/>
      <c r="M100" s="19"/>
      <c r="N100" s="19"/>
      <c r="O100" s="19"/>
      <c r="P100" s="66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1:35" x14ac:dyDescent="0.2">
      <c r="K101" s="19"/>
      <c r="L101" s="19"/>
      <c r="M101" s="19"/>
      <c r="N101" s="19"/>
      <c r="O101" s="19"/>
      <c r="P101" s="66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1:35" x14ac:dyDescent="0.2">
      <c r="K102" s="19"/>
      <c r="L102" s="19"/>
      <c r="M102" s="19"/>
      <c r="N102" s="19"/>
      <c r="O102" s="19"/>
      <c r="P102" s="66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1:35" x14ac:dyDescent="0.2">
      <c r="K103" s="19"/>
      <c r="L103" s="19"/>
      <c r="M103" s="19"/>
      <c r="N103" s="19"/>
      <c r="O103" s="19"/>
      <c r="P103" s="66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1:35" x14ac:dyDescent="0.2">
      <c r="K104" s="19"/>
      <c r="L104" s="19"/>
      <c r="M104" s="19"/>
      <c r="N104" s="19"/>
      <c r="O104" s="19"/>
      <c r="P104" s="66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1:35" x14ac:dyDescent="0.2">
      <c r="K105" s="19"/>
      <c r="L105" s="19"/>
      <c r="M105" s="19"/>
      <c r="N105" s="19"/>
      <c r="O105" s="19"/>
      <c r="P105" s="66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1:35" x14ac:dyDescent="0.2">
      <c r="K106" s="19"/>
      <c r="L106" s="19"/>
      <c r="M106" s="19"/>
      <c r="N106" s="19"/>
      <c r="O106" s="19"/>
      <c r="P106" s="66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1:35" x14ac:dyDescent="0.2">
      <c r="K107" s="19"/>
      <c r="L107" s="19"/>
      <c r="M107" s="19"/>
      <c r="N107" s="19"/>
      <c r="O107" s="19"/>
      <c r="P107" s="66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1:35" x14ac:dyDescent="0.2">
      <c r="K108" s="19"/>
      <c r="L108" s="19"/>
      <c r="M108" s="19"/>
      <c r="N108" s="19"/>
      <c r="O108" s="19"/>
      <c r="P108" s="66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1:35" x14ac:dyDescent="0.2">
      <c r="K109" s="19"/>
      <c r="L109" s="19"/>
      <c r="M109" s="19"/>
      <c r="N109" s="19"/>
      <c r="O109" s="19"/>
      <c r="P109" s="66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1:35" x14ac:dyDescent="0.2">
      <c r="K110" s="19"/>
      <c r="L110" s="19"/>
      <c r="M110" s="19"/>
      <c r="N110" s="19"/>
      <c r="O110" s="19"/>
      <c r="P110" s="66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1:35" x14ac:dyDescent="0.2">
      <c r="K111" s="19"/>
      <c r="L111" s="19"/>
      <c r="M111" s="19"/>
      <c r="N111" s="19"/>
      <c r="O111" s="19"/>
      <c r="P111" s="66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1:35" x14ac:dyDescent="0.2">
      <c r="K112" s="19"/>
      <c r="L112" s="19"/>
      <c r="M112" s="19"/>
      <c r="N112" s="19"/>
      <c r="O112" s="19"/>
      <c r="P112" s="66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1:35" x14ac:dyDescent="0.2">
      <c r="K113" s="19"/>
      <c r="L113" s="19"/>
      <c r="M113" s="19"/>
      <c r="N113" s="19"/>
      <c r="O113" s="19"/>
      <c r="P113" s="66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1:35" x14ac:dyDescent="0.2">
      <c r="K114" s="19"/>
      <c r="L114" s="19"/>
      <c r="M114" s="19"/>
      <c r="N114" s="19"/>
      <c r="O114" s="19"/>
      <c r="P114" s="66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1:35" x14ac:dyDescent="0.2">
      <c r="K115" s="19"/>
      <c r="L115" s="19"/>
      <c r="M115" s="19"/>
      <c r="N115" s="19"/>
      <c r="O115" s="19"/>
      <c r="P115" s="66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1:35" x14ac:dyDescent="0.2">
      <c r="K116" s="19"/>
      <c r="L116" s="19"/>
      <c r="M116" s="19"/>
      <c r="N116" s="19"/>
      <c r="O116" s="19"/>
      <c r="P116" s="66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1:35" x14ac:dyDescent="0.2">
      <c r="K117" s="19"/>
      <c r="L117" s="19"/>
      <c r="M117" s="19"/>
      <c r="N117" s="19"/>
      <c r="O117" s="19"/>
      <c r="P117" s="66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1:35" x14ac:dyDescent="0.2">
      <c r="K118" s="19"/>
      <c r="L118" s="19"/>
      <c r="M118" s="19"/>
      <c r="N118" s="19"/>
      <c r="O118" s="19"/>
      <c r="P118" s="66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1:35" x14ac:dyDescent="0.2">
      <c r="K119" s="19"/>
      <c r="L119" s="19"/>
      <c r="M119" s="19"/>
      <c r="N119" s="19"/>
      <c r="O119" s="19"/>
      <c r="P119" s="66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1:35" x14ac:dyDescent="0.2">
      <c r="K120" s="19"/>
      <c r="L120" s="19"/>
      <c r="M120" s="19"/>
      <c r="N120" s="19"/>
      <c r="O120" s="19"/>
      <c r="P120" s="66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1:35" x14ac:dyDescent="0.2">
      <c r="K121" s="19"/>
      <c r="L121" s="19"/>
      <c r="M121" s="19"/>
      <c r="N121" s="19"/>
      <c r="O121" s="19"/>
      <c r="P121" s="66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1:35" x14ac:dyDescent="0.2">
      <c r="K122" s="19"/>
      <c r="L122" s="19"/>
      <c r="M122" s="19"/>
      <c r="N122" s="19"/>
      <c r="O122" s="19"/>
      <c r="P122" s="66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1:35" x14ac:dyDescent="0.2">
      <c r="K123" s="19"/>
      <c r="L123" s="19"/>
      <c r="M123" s="19"/>
      <c r="N123" s="19"/>
      <c r="O123" s="19"/>
      <c r="P123" s="66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1:35" x14ac:dyDescent="0.2">
      <c r="K124" s="19"/>
      <c r="L124" s="19"/>
      <c r="M124" s="19"/>
      <c r="N124" s="19"/>
      <c r="O124" s="19"/>
      <c r="P124" s="66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1:35" x14ac:dyDescent="0.2">
      <c r="K125" s="19"/>
      <c r="L125" s="19"/>
      <c r="M125" s="19"/>
      <c r="N125" s="19"/>
      <c r="O125" s="19"/>
      <c r="P125" s="66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1:35" x14ac:dyDescent="0.2">
      <c r="K126" s="19"/>
      <c r="L126" s="19"/>
      <c r="M126" s="19"/>
      <c r="N126" s="19"/>
      <c r="O126" s="19"/>
      <c r="P126" s="66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1:35" x14ac:dyDescent="0.2">
      <c r="K127" s="19"/>
      <c r="L127" s="19"/>
      <c r="M127" s="19"/>
      <c r="N127" s="19"/>
      <c r="O127" s="19"/>
      <c r="P127" s="66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1:35" x14ac:dyDescent="0.2">
      <c r="K128" s="19"/>
      <c r="L128" s="19"/>
      <c r="M128" s="19"/>
      <c r="N128" s="19"/>
      <c r="O128" s="19"/>
      <c r="P128" s="66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1:35" x14ac:dyDescent="0.2">
      <c r="K129" s="19"/>
      <c r="L129" s="19"/>
      <c r="M129" s="19"/>
      <c r="N129" s="19"/>
      <c r="O129" s="19"/>
      <c r="P129" s="66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1:35" x14ac:dyDescent="0.2">
      <c r="K130" s="19"/>
      <c r="L130" s="19"/>
      <c r="M130" s="19"/>
      <c r="N130" s="19"/>
      <c r="O130" s="19"/>
      <c r="P130" s="66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1:35" x14ac:dyDescent="0.2">
      <c r="K131" s="19"/>
      <c r="L131" s="19"/>
      <c r="M131" s="19"/>
      <c r="N131" s="19"/>
      <c r="O131" s="19"/>
      <c r="P131" s="66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1:35" x14ac:dyDescent="0.2">
      <c r="K132" s="19"/>
      <c r="L132" s="19"/>
      <c r="M132" s="19"/>
      <c r="N132" s="19"/>
      <c r="O132" s="19"/>
      <c r="P132" s="66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1:35" x14ac:dyDescent="0.2">
      <c r="K133" s="19"/>
      <c r="L133" s="19"/>
      <c r="M133" s="19"/>
      <c r="N133" s="19"/>
      <c r="O133" s="19"/>
      <c r="P133" s="66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1:35" x14ac:dyDescent="0.2">
      <c r="K134" s="19"/>
      <c r="L134" s="19"/>
      <c r="M134" s="19"/>
      <c r="N134" s="19"/>
      <c r="O134" s="19"/>
      <c r="P134" s="66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1:35" x14ac:dyDescent="0.2">
      <c r="K135" s="19"/>
      <c r="L135" s="19"/>
      <c r="M135" s="19"/>
      <c r="N135" s="19"/>
      <c r="O135" s="19"/>
      <c r="P135" s="66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1:35" x14ac:dyDescent="0.2">
      <c r="K136" s="19"/>
      <c r="L136" s="19"/>
      <c r="M136" s="19"/>
      <c r="N136" s="19"/>
      <c r="O136" s="19"/>
      <c r="P136" s="66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1:35" x14ac:dyDescent="0.2">
      <c r="K137" s="19"/>
      <c r="L137" s="19"/>
      <c r="M137" s="19"/>
      <c r="N137" s="19"/>
      <c r="O137" s="19"/>
      <c r="P137" s="66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1:35" x14ac:dyDescent="0.2">
      <c r="K138" s="19"/>
      <c r="L138" s="19"/>
      <c r="M138" s="19"/>
      <c r="N138" s="19"/>
      <c r="O138" s="19"/>
      <c r="P138" s="66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1:35" x14ac:dyDescent="0.2">
      <c r="K139" s="19"/>
      <c r="L139" s="19"/>
      <c r="M139" s="19"/>
      <c r="N139" s="19"/>
      <c r="O139" s="19"/>
      <c r="P139" s="66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1:35" x14ac:dyDescent="0.2">
      <c r="K140" s="19"/>
      <c r="L140" s="19"/>
      <c r="M140" s="19"/>
      <c r="N140" s="19"/>
      <c r="O140" s="19"/>
      <c r="P140" s="66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1:35" x14ac:dyDescent="0.2">
      <c r="K141" s="19"/>
      <c r="L141" s="19"/>
      <c r="M141" s="19"/>
      <c r="N141" s="19"/>
      <c r="O141" s="19"/>
      <c r="P141" s="66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1:35" x14ac:dyDescent="0.2">
      <c r="K142" s="19"/>
      <c r="L142" s="19"/>
      <c r="M142" s="19"/>
      <c r="N142" s="19"/>
      <c r="O142" s="19"/>
      <c r="P142" s="66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1:35" x14ac:dyDescent="0.2">
      <c r="K143" s="19"/>
      <c r="L143" s="19"/>
      <c r="M143" s="19"/>
      <c r="N143" s="19"/>
      <c r="O143" s="19"/>
      <c r="P143" s="66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1:35" x14ac:dyDescent="0.2">
      <c r="K144" s="19"/>
      <c r="L144" s="19"/>
      <c r="M144" s="19"/>
      <c r="N144" s="19"/>
      <c r="O144" s="19"/>
      <c r="P144" s="66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1:35" x14ac:dyDescent="0.2">
      <c r="K145" s="19"/>
      <c r="L145" s="19"/>
      <c r="M145" s="19"/>
      <c r="N145" s="19"/>
      <c r="O145" s="19"/>
      <c r="P145" s="66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1:35" x14ac:dyDescent="0.2">
      <c r="K146" s="19"/>
      <c r="L146" s="19"/>
      <c r="M146" s="19"/>
      <c r="N146" s="19"/>
      <c r="O146" s="19"/>
      <c r="P146" s="66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1:35" x14ac:dyDescent="0.2">
      <c r="K147" s="19"/>
      <c r="L147" s="19"/>
      <c r="M147" s="19"/>
      <c r="N147" s="19"/>
      <c r="O147" s="19"/>
      <c r="P147" s="66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1:35" x14ac:dyDescent="0.2">
      <c r="K148" s="19"/>
      <c r="L148" s="19"/>
      <c r="M148" s="19"/>
      <c r="N148" s="19"/>
      <c r="O148" s="19"/>
      <c r="P148" s="66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1:35" x14ac:dyDescent="0.2">
      <c r="K149" s="19"/>
      <c r="L149" s="19"/>
      <c r="M149" s="19"/>
      <c r="N149" s="19"/>
      <c r="O149" s="19"/>
      <c r="P149" s="66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1:35" x14ac:dyDescent="0.2">
      <c r="K150" s="19"/>
      <c r="L150" s="19"/>
      <c r="M150" s="19"/>
      <c r="N150" s="19"/>
      <c r="O150" s="19"/>
      <c r="P150" s="66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1:35" x14ac:dyDescent="0.2">
      <c r="K151" s="19"/>
      <c r="L151" s="19"/>
      <c r="M151" s="19"/>
      <c r="N151" s="19"/>
      <c r="O151" s="19"/>
      <c r="P151" s="66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1:35" x14ac:dyDescent="0.2">
      <c r="K152" s="19"/>
      <c r="L152" s="19"/>
      <c r="M152" s="19"/>
      <c r="N152" s="19"/>
      <c r="O152" s="19"/>
      <c r="P152" s="66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1:35" x14ac:dyDescent="0.2">
      <c r="K153" s="19"/>
      <c r="L153" s="19"/>
      <c r="M153" s="19"/>
      <c r="N153" s="19"/>
      <c r="O153" s="19"/>
      <c r="P153" s="66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1:35" x14ac:dyDescent="0.2">
      <c r="K154" s="19"/>
      <c r="L154" s="19"/>
      <c r="M154" s="19"/>
      <c r="N154" s="19"/>
      <c r="O154" s="19"/>
      <c r="P154" s="66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1:35" x14ac:dyDescent="0.2">
      <c r="K155" s="19"/>
      <c r="L155" s="19"/>
      <c r="M155" s="19"/>
      <c r="N155" s="19"/>
      <c r="O155" s="19"/>
      <c r="P155" s="66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1:35" x14ac:dyDescent="0.2">
      <c r="K156" s="19"/>
      <c r="L156" s="19"/>
      <c r="M156" s="19"/>
      <c r="N156" s="19"/>
      <c r="O156" s="19"/>
      <c r="P156" s="66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1:35" x14ac:dyDescent="0.2">
      <c r="K157" s="19"/>
      <c r="L157" s="19"/>
      <c r="M157" s="19"/>
      <c r="N157" s="19"/>
      <c r="O157" s="19"/>
      <c r="P157" s="66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1:35" x14ac:dyDescent="0.2">
      <c r="K158" s="19"/>
      <c r="L158" s="19"/>
      <c r="M158" s="19"/>
      <c r="N158" s="19"/>
      <c r="O158" s="19"/>
      <c r="P158" s="66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1:35" x14ac:dyDescent="0.2">
      <c r="K159" s="19"/>
      <c r="L159" s="19"/>
      <c r="M159" s="19"/>
      <c r="N159" s="19"/>
      <c r="O159" s="19"/>
      <c r="P159" s="66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1:35" x14ac:dyDescent="0.2">
      <c r="K160" s="19"/>
      <c r="L160" s="19"/>
      <c r="M160" s="19"/>
      <c r="N160" s="19"/>
      <c r="O160" s="19"/>
      <c r="P160" s="66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1:35" x14ac:dyDescent="0.2">
      <c r="K161" s="19"/>
      <c r="L161" s="19"/>
      <c r="M161" s="19"/>
      <c r="N161" s="19"/>
      <c r="O161" s="19"/>
      <c r="P161" s="66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1:35" x14ac:dyDescent="0.2">
      <c r="K162" s="19"/>
      <c r="L162" s="19"/>
      <c r="M162" s="19"/>
      <c r="N162" s="19"/>
      <c r="O162" s="19"/>
      <c r="P162" s="66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1:35" x14ac:dyDescent="0.2">
      <c r="K163" s="19"/>
      <c r="L163" s="19"/>
      <c r="M163" s="19"/>
      <c r="N163" s="19"/>
      <c r="O163" s="19"/>
      <c r="P163" s="66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1:35" x14ac:dyDescent="0.2">
      <c r="K164" s="19"/>
      <c r="L164" s="19"/>
      <c r="M164" s="19"/>
      <c r="N164" s="19"/>
      <c r="O164" s="19"/>
      <c r="P164" s="66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1:35" x14ac:dyDescent="0.2">
      <c r="K165" s="19"/>
      <c r="L165" s="19"/>
      <c r="M165" s="19"/>
      <c r="N165" s="19"/>
      <c r="O165" s="19"/>
      <c r="P165" s="66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1:35" x14ac:dyDescent="0.2">
      <c r="K166" s="19"/>
      <c r="L166" s="19"/>
      <c r="M166" s="19"/>
      <c r="N166" s="19"/>
      <c r="O166" s="19"/>
      <c r="P166" s="66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1:35" x14ac:dyDescent="0.2">
      <c r="K167" s="19"/>
      <c r="L167" s="19"/>
      <c r="M167" s="19"/>
      <c r="N167" s="19"/>
      <c r="O167" s="19"/>
      <c r="P167" s="66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1:35" x14ac:dyDescent="0.2">
      <c r="K168" s="19"/>
      <c r="L168" s="19"/>
      <c r="M168" s="19"/>
      <c r="N168" s="19"/>
      <c r="O168" s="19"/>
      <c r="P168" s="66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1:35" x14ac:dyDescent="0.2">
      <c r="K169" s="19"/>
      <c r="L169" s="19"/>
      <c r="M169" s="19"/>
      <c r="N169" s="19"/>
      <c r="O169" s="19"/>
      <c r="P169" s="66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1:35" x14ac:dyDescent="0.2">
      <c r="K170" s="19"/>
      <c r="L170" s="19"/>
      <c r="M170" s="19"/>
      <c r="N170" s="19"/>
      <c r="O170" s="19"/>
      <c r="P170" s="66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1:35" x14ac:dyDescent="0.2">
      <c r="K171" s="19"/>
      <c r="L171" s="19"/>
      <c r="M171" s="19"/>
      <c r="N171" s="19"/>
      <c r="O171" s="19"/>
      <c r="P171" s="66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1:35" x14ac:dyDescent="0.2">
      <c r="K172" s="19"/>
      <c r="L172" s="19"/>
      <c r="M172" s="19"/>
      <c r="N172" s="19"/>
      <c r="O172" s="19"/>
      <c r="P172" s="66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1:35" x14ac:dyDescent="0.2">
      <c r="K173" s="19"/>
      <c r="L173" s="19"/>
      <c r="M173" s="19"/>
      <c r="N173" s="19"/>
      <c r="O173" s="19"/>
      <c r="P173" s="66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1:35" x14ac:dyDescent="0.2">
      <c r="K174" s="19"/>
      <c r="L174" s="19"/>
      <c r="M174" s="19"/>
      <c r="N174" s="19"/>
      <c r="O174" s="19"/>
      <c r="P174" s="66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1:35" x14ac:dyDescent="0.2">
      <c r="K175" s="19"/>
      <c r="L175" s="19"/>
      <c r="M175" s="19"/>
      <c r="N175" s="19"/>
      <c r="O175" s="19"/>
      <c r="P175" s="66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1:35" x14ac:dyDescent="0.2">
      <c r="K176" s="19"/>
      <c r="L176" s="19"/>
      <c r="M176" s="19"/>
      <c r="N176" s="19"/>
      <c r="O176" s="19"/>
      <c r="P176" s="66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1:35" x14ac:dyDescent="0.2">
      <c r="K177" s="19"/>
      <c r="L177" s="19"/>
      <c r="M177" s="19"/>
      <c r="N177" s="19"/>
      <c r="O177" s="19"/>
      <c r="P177" s="66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1:35" x14ac:dyDescent="0.2">
      <c r="K178" s="19"/>
      <c r="L178" s="19"/>
      <c r="M178" s="19"/>
      <c r="N178" s="19"/>
      <c r="O178" s="19"/>
      <c r="P178" s="66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1:35" x14ac:dyDescent="0.2">
      <c r="K179" s="19"/>
      <c r="L179" s="19"/>
      <c r="M179" s="19"/>
      <c r="N179" s="19"/>
      <c r="O179" s="19"/>
      <c r="P179" s="66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1:35" x14ac:dyDescent="0.2">
      <c r="K180" s="19"/>
      <c r="L180" s="19"/>
      <c r="M180" s="19"/>
      <c r="N180" s="19"/>
      <c r="O180" s="19"/>
      <c r="P180" s="66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1:35" x14ac:dyDescent="0.2">
      <c r="K181" s="19"/>
      <c r="L181" s="19"/>
      <c r="M181" s="19"/>
      <c r="N181" s="19"/>
      <c r="O181" s="19"/>
      <c r="P181" s="66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1:35" x14ac:dyDescent="0.2">
      <c r="K182" s="19"/>
      <c r="L182" s="19"/>
      <c r="M182" s="19"/>
      <c r="N182" s="19"/>
      <c r="O182" s="19"/>
      <c r="P182" s="66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1:35" x14ac:dyDescent="0.2">
      <c r="K183" s="19"/>
      <c r="L183" s="19"/>
      <c r="M183" s="19"/>
      <c r="N183" s="19"/>
      <c r="O183" s="19"/>
      <c r="P183" s="66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1:35" x14ac:dyDescent="0.2">
      <c r="K184" s="19"/>
      <c r="L184" s="19"/>
      <c r="M184" s="19"/>
      <c r="N184" s="19"/>
      <c r="O184" s="19"/>
      <c r="P184" s="66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1:35" x14ac:dyDescent="0.2">
      <c r="K185" s="19"/>
      <c r="L185" s="19"/>
      <c r="M185" s="19"/>
      <c r="N185" s="19"/>
      <c r="O185" s="19"/>
      <c r="P185" s="66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1:35" x14ac:dyDescent="0.2">
      <c r="K186" s="19"/>
      <c r="L186" s="19"/>
      <c r="M186" s="19"/>
      <c r="N186" s="19"/>
      <c r="O186" s="19"/>
      <c r="P186" s="66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1:35" x14ac:dyDescent="0.2">
      <c r="K187" s="19"/>
      <c r="L187" s="19"/>
      <c r="M187" s="19"/>
      <c r="N187" s="19"/>
      <c r="O187" s="19"/>
      <c r="P187" s="66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1:35" x14ac:dyDescent="0.2">
      <c r="K188" s="19"/>
      <c r="L188" s="19"/>
      <c r="M188" s="19"/>
      <c r="N188" s="19"/>
      <c r="O188" s="19"/>
      <c r="P188" s="66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1:35" x14ac:dyDescent="0.2">
      <c r="K189" s="19"/>
      <c r="L189" s="19"/>
      <c r="M189" s="19"/>
      <c r="N189" s="19"/>
      <c r="O189" s="19"/>
      <c r="P189" s="66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1:35" x14ac:dyDescent="0.2">
      <c r="K190" s="19"/>
      <c r="L190" s="19"/>
      <c r="M190" s="19"/>
      <c r="N190" s="19"/>
      <c r="O190" s="19"/>
      <c r="P190" s="66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1:35" x14ac:dyDescent="0.2">
      <c r="K191" s="19"/>
      <c r="L191" s="19"/>
      <c r="M191" s="19"/>
      <c r="N191" s="19"/>
      <c r="O191" s="19"/>
      <c r="P191" s="66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1:35" x14ac:dyDescent="0.2">
      <c r="K192" s="19"/>
      <c r="L192" s="19"/>
      <c r="M192" s="19"/>
      <c r="N192" s="19"/>
      <c r="O192" s="19"/>
      <c r="P192" s="66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1:35" x14ac:dyDescent="0.2">
      <c r="K193" s="19"/>
      <c r="L193" s="19"/>
      <c r="M193" s="19"/>
      <c r="N193" s="19"/>
      <c r="O193" s="19"/>
      <c r="P193" s="66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</row>
  </sheetData>
  <mergeCells count="14">
    <mergeCell ref="AF36:AL36"/>
    <mergeCell ref="O37:U37"/>
    <mergeCell ref="AF37:AL37"/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A30:C30"/>
  </mergeCells>
  <printOptions horizontalCentered="1"/>
  <pageMargins left="0" right="0" top="0.98425196850393704" bottom="0.39370078740157483" header="0.51181102362204722" footer="0.19685039370078741"/>
  <pageSetup paperSize="9" scale="50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gener</cp:lastModifiedBy>
  <cp:lastPrinted>2020-01-24T10:08:55Z</cp:lastPrinted>
  <dcterms:created xsi:type="dcterms:W3CDTF">2014-08-22T07:06:50Z</dcterms:created>
  <dcterms:modified xsi:type="dcterms:W3CDTF">2021-03-11T07:49:25Z</dcterms:modified>
</cp:coreProperties>
</file>