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00" activeTab="0"/>
  </bookViews>
  <sheets>
    <sheet name="1" sheetId="1" r:id="rId1"/>
    <sheet name="Arkusz1" sheetId="2" r:id="rId2"/>
  </sheets>
  <definedNames>
    <definedName name="_xlnm.Print_Area" localSheetId="0">'1'!$A$1:$AO$48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<sst xmlns="http://schemas.openxmlformats.org/spreadsheetml/2006/main" count="123" uniqueCount="67">
  <si>
    <t>samokształcenie</t>
  </si>
  <si>
    <t>forma zakończenia semestru</t>
  </si>
  <si>
    <t>punkty ECTS</t>
  </si>
  <si>
    <t>RAZEM</t>
  </si>
  <si>
    <t>………………………………………………</t>
  </si>
  <si>
    <t>data i podpis Dziekana Wydziału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</si>
  <si>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</si>
  <si>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</si>
  <si>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</si>
  <si>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</si>
  <si>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</si>
  <si>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</si>
  <si>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</si>
  <si>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</si>
  <si>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</si>
  <si>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</si>
  <si>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</si>
  <si>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</si>
  <si>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</si>
  <si>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</si>
  <si>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</si>
  <si>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</si>
  <si>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</si>
  <si>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</si>
  <si>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</si>
  <si>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</si>
  <si>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</si>
  <si>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</si>
  <si>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</si>
  <si>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</si>
  <si>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</si>
  <si>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</si>
  <si>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</si>
  <si>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</si>
  <si>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</si>
  <si>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</si>
  <si>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Biofizyka</t>
  </si>
  <si>
    <t>Anatomia człowieka</t>
  </si>
  <si>
    <t>Histologia z embriologią</t>
  </si>
  <si>
    <t>Pierwsza pomoc medyczna</t>
  </si>
  <si>
    <t>Ergonomia</t>
  </si>
  <si>
    <t>Podstawy chemii medycznej</t>
  </si>
  <si>
    <t>Przedmiot humanistyczny</t>
  </si>
  <si>
    <t>Historia medycyny</t>
  </si>
  <si>
    <t>Technologie informacyjne</t>
  </si>
  <si>
    <t>Statystyka medyczna</t>
  </si>
  <si>
    <t>Psychologia kliniczna</t>
  </si>
  <si>
    <t>Język łaciński</t>
  </si>
  <si>
    <t>Język angielski</t>
  </si>
  <si>
    <t>Przysposobienie biblioteczne</t>
  </si>
  <si>
    <t>lekarsko-dentystyczny</t>
  </si>
  <si>
    <t>stacjonarne/niestacjonarne</t>
  </si>
  <si>
    <t>Praktyka wakacyjna</t>
  </si>
  <si>
    <t>Wychowanie fizyczne</t>
  </si>
  <si>
    <t>I (studia polskojęzyczne)</t>
  </si>
  <si>
    <t>Protetyka stomatologiczna przedkliniczna</t>
  </si>
  <si>
    <t>egz.</t>
  </si>
  <si>
    <t>zal.</t>
  </si>
  <si>
    <t>Biologia molekularna, genetyka</t>
  </si>
  <si>
    <t>Uzgodniono z Samorządem Studentów</t>
  </si>
  <si>
    <t xml:space="preserve">PLAN STUDIÓW na rok akademicki 2020/2021 </t>
  </si>
  <si>
    <t>Lekarsko-stomatologiczny</t>
  </si>
  <si>
    <t>Cykl kształcenia rozpoczynający się w roku akademickim 2020/2021</t>
  </si>
  <si>
    <t>Uniwersytetu Medycznego we Wrocławiu</t>
  </si>
  <si>
    <t>Załącznik nr 1</t>
  </si>
  <si>
    <t>do Uchwały Senatu nr 2225</t>
  </si>
  <si>
    <t>z dnia 28 października 2020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</si>
</sst>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4" fontId="0" fillId="0" borderId="17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45" fillId="0" borderId="0" xfId="0" applyFont="1" applyAlignment="1">
      <alignment/>
    </xf>
    <xf numFmtId="49" fontId="46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0" fontId="0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7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47" fillId="0" borderId="0" xfId="0" applyFont="1" applyAlignment="1">
      <alignment/>
    </xf>
    <xf numFmtId="164" fontId="45" fillId="0" borderId="19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right" textRotation="90"/>
    </xf>
    <xf numFmtId="0" fontId="2" fillId="0" borderId="33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2" fillId="0" borderId="35" xfId="0" applyFont="1" applyBorder="1" applyAlignment="1">
      <alignment horizontal="right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tabSelected="1" view="pageLayout" zoomScale="93" zoomScaleNormal="130" zoomScaleSheetLayoutView="100" zoomScalePageLayoutView="93" workbookViewId="0" topLeftCell="A1">
      <selection activeCell="AI5" sqref="AI5"/>
    </sheetView>
  </sheetViews>
  <sheetFormatPr defaultColWidth="9.140625" defaultRowHeight="12.75"/>
  <cols>
    <col min="1" max="1" width="4.28125" style="12" customWidth="1"/>
    <col min="2" max="2" width="10.8515625" style="12" customWidth="1"/>
    <col min="3" max="3" width="36.57421875" style="12" customWidth="1"/>
    <col min="4" max="41" width="5.7109375" style="12" customWidth="1"/>
    <col min="42" max="16384" width="9.140625" style="12" customWidth="1"/>
  </cols>
  <sheetData>
    <row r="1" spans="35:40" ht="12.75">
      <c r="AI1" s="12" t="s">
        <v>64</v>
      </c>
      <c r="AJ1" s="26"/>
      <c r="AK1" s="26"/>
      <c r="AL1" s="26"/>
      <c r="AM1" s="26"/>
      <c r="AN1" s="26"/>
    </row>
    <row r="2" spans="2:40" ht="12.75">
      <c r="B2" s="24"/>
      <c r="AI2" s="12" t="s">
        <v>65</v>
      </c>
      <c r="AJ2" s="32"/>
      <c r="AK2" s="32"/>
      <c r="AL2" s="32"/>
      <c r="AM2" s="32"/>
      <c r="AN2" s="32"/>
    </row>
    <row r="3" spans="2:40" ht="12.75">
      <c r="B3" s="24"/>
      <c r="AI3" s="12" t="s">
        <v>63</v>
      </c>
      <c r="AJ3" s="26"/>
      <c r="AK3" s="26"/>
      <c r="AL3" s="26"/>
      <c r="AM3" s="26"/>
      <c r="AN3" s="26"/>
    </row>
    <row r="4" spans="2:40" ht="12.75">
      <c r="B4" s="24"/>
      <c r="AI4" s="12" t="s">
        <v>66</v>
      </c>
      <c r="AJ4" s="32"/>
      <c r="AK4" s="32"/>
      <c r="AL4" s="32"/>
      <c r="AM4" s="32"/>
      <c r="AN4" s="32"/>
    </row>
    <row r="5" spans="2:40" ht="12.75">
      <c r="B5" s="25"/>
      <c r="AJ5" s="26"/>
      <c r="AK5" s="26"/>
      <c r="AL5" s="26"/>
      <c r="AM5" s="26"/>
      <c r="AN5" s="26"/>
    </row>
    <row r="6" spans="1:41" s="2" customFormat="1" ht="19.5" customHeight="1">
      <c r="A6" s="34" t="s">
        <v>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4"/>
      <c r="O7" s="34"/>
      <c r="P7" s="34"/>
      <c r="Q7" s="34"/>
      <c r="R7" s="34"/>
      <c r="S7" s="34"/>
      <c r="T7" s="34"/>
      <c r="U7" s="34"/>
      <c r="V7" s="34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3" s="6" customFormat="1" ht="15" customHeight="1">
      <c r="A9" s="6" t="s">
        <v>13</v>
      </c>
      <c r="C9" s="6" t="s">
        <v>61</v>
      </c>
    </row>
    <row r="10" spans="1:3" s="6" customFormat="1" ht="15" customHeight="1">
      <c r="A10" s="6" t="s">
        <v>16</v>
      </c>
      <c r="C10" s="6" t="s">
        <v>50</v>
      </c>
    </row>
    <row r="11" spans="1:3" s="6" customFormat="1" ht="15" customHeight="1">
      <c r="A11" s="6" t="s">
        <v>14</v>
      </c>
      <c r="C11" s="6" t="s">
        <v>54</v>
      </c>
    </row>
    <row r="12" spans="1:3" s="6" customFormat="1" ht="15" customHeight="1">
      <c r="A12" s="6" t="s">
        <v>15</v>
      </c>
      <c r="C12" s="6" t="s">
        <v>51</v>
      </c>
    </row>
    <row r="13" spans="1:2" ht="15" customHeight="1">
      <c r="A13" s="6" t="s">
        <v>62</v>
      </c>
      <c r="B13" s="6"/>
    </row>
    <row r="15" ht="13.5" thickBot="1"/>
    <row r="16" spans="1:41" ht="13.5" customHeight="1" thickBot="1">
      <c r="A16" s="36" t="s">
        <v>7</v>
      </c>
      <c r="B16" s="13"/>
      <c r="C16" s="38" t="s">
        <v>6</v>
      </c>
      <c r="D16" s="40" t="s">
        <v>9</v>
      </c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40" t="s">
        <v>10</v>
      </c>
      <c r="W16" s="41"/>
      <c r="X16" s="41"/>
      <c r="Y16" s="41"/>
      <c r="Z16" s="41"/>
      <c r="AA16" s="41"/>
      <c r="AB16" s="41"/>
      <c r="AC16" s="41"/>
      <c r="AD16" s="42"/>
      <c r="AE16" s="42"/>
      <c r="AF16" s="42"/>
      <c r="AG16" s="42"/>
      <c r="AH16" s="42"/>
      <c r="AI16" s="42"/>
      <c r="AJ16" s="42"/>
      <c r="AK16" s="42"/>
      <c r="AL16" s="42"/>
      <c r="AM16" s="43"/>
      <c r="AN16" s="47" t="s">
        <v>11</v>
      </c>
      <c r="AO16" s="49" t="s">
        <v>12</v>
      </c>
    </row>
    <row r="17" spans="1:41" ht="232.5">
      <c r="A17" s="37"/>
      <c r="B17" s="27" t="s">
        <v>28</v>
      </c>
      <c r="C17" s="39"/>
      <c r="D17" s="9" t="s">
        <v>17</v>
      </c>
      <c r="E17" s="10" t="s">
        <v>18</v>
      </c>
      <c r="F17" s="3" t="s">
        <v>19</v>
      </c>
      <c r="G17" s="3" t="s">
        <v>20</v>
      </c>
      <c r="H17" s="3" t="s">
        <v>21</v>
      </c>
      <c r="I17" s="3" t="s">
        <v>22</v>
      </c>
      <c r="J17" s="3" t="s">
        <v>23</v>
      </c>
      <c r="K17" s="3" t="s">
        <v>33</v>
      </c>
      <c r="L17" s="3" t="s">
        <v>34</v>
      </c>
      <c r="M17" s="3" t="s">
        <v>24</v>
      </c>
      <c r="N17" s="3" t="s">
        <v>30</v>
      </c>
      <c r="O17" s="3" t="s">
        <v>27</v>
      </c>
      <c r="P17" s="3" t="s">
        <v>25</v>
      </c>
      <c r="Q17" s="3" t="s">
        <v>0</v>
      </c>
      <c r="R17" s="3" t="s">
        <v>26</v>
      </c>
      <c r="S17" s="3" t="s">
        <v>8</v>
      </c>
      <c r="T17" s="3" t="s">
        <v>1</v>
      </c>
      <c r="U17" s="14" t="s">
        <v>2</v>
      </c>
      <c r="V17" s="10" t="s">
        <v>17</v>
      </c>
      <c r="W17" s="10" t="s">
        <v>18</v>
      </c>
      <c r="X17" s="10" t="s">
        <v>19</v>
      </c>
      <c r="Y17" s="10" t="s">
        <v>20</v>
      </c>
      <c r="Z17" s="10" t="s">
        <v>21</v>
      </c>
      <c r="AA17" s="10" t="s">
        <v>22</v>
      </c>
      <c r="AB17" s="10" t="s">
        <v>23</v>
      </c>
      <c r="AC17" s="3" t="s">
        <v>35</v>
      </c>
      <c r="AD17" s="3" t="s">
        <v>34</v>
      </c>
      <c r="AE17" s="3" t="s">
        <v>24</v>
      </c>
      <c r="AF17" s="3" t="s">
        <v>30</v>
      </c>
      <c r="AG17" s="3" t="s">
        <v>27</v>
      </c>
      <c r="AH17" s="3" t="s">
        <v>25</v>
      </c>
      <c r="AI17" s="3" t="s">
        <v>0</v>
      </c>
      <c r="AJ17" s="3" t="s">
        <v>26</v>
      </c>
      <c r="AK17" s="3" t="s">
        <v>8</v>
      </c>
      <c r="AL17" s="3" t="s">
        <v>1</v>
      </c>
      <c r="AM17" s="14" t="s">
        <v>2</v>
      </c>
      <c r="AN17" s="48"/>
      <c r="AO17" s="50"/>
    </row>
    <row r="18" spans="1:41" ht="15" customHeight="1">
      <c r="A18" s="15">
        <v>1</v>
      </c>
      <c r="B18" s="29" t="s">
        <v>29</v>
      </c>
      <c r="C18" s="23" t="s">
        <v>58</v>
      </c>
      <c r="D18" s="17">
        <v>10</v>
      </c>
      <c r="E18" s="18">
        <v>5</v>
      </c>
      <c r="F18" s="19"/>
      <c r="G18" s="19">
        <v>25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>
        <f aca="true" t="shared" si="0" ref="R18:R40">SUM(D18:P18)</f>
        <v>40</v>
      </c>
      <c r="S18" s="19">
        <f aca="true" t="shared" si="1" ref="S18:S40">SUM(D18:Q18)</f>
        <v>40</v>
      </c>
      <c r="T18" s="30" t="s">
        <v>56</v>
      </c>
      <c r="U18" s="21">
        <v>6</v>
      </c>
      <c r="V18" s="18"/>
      <c r="W18" s="18"/>
      <c r="X18" s="18"/>
      <c r="Y18" s="18"/>
      <c r="Z18" s="18"/>
      <c r="AA18" s="18"/>
      <c r="AB18" s="18"/>
      <c r="AC18" s="18"/>
      <c r="AD18" s="19"/>
      <c r="AE18" s="19"/>
      <c r="AF18" s="19"/>
      <c r="AG18" s="19"/>
      <c r="AH18" s="19"/>
      <c r="AI18" s="19"/>
      <c r="AJ18" s="19">
        <f aca="true" t="shared" si="2" ref="AJ18:AJ40">SUM(V18:AH18)</f>
        <v>0</v>
      </c>
      <c r="AK18" s="19">
        <f aca="true" t="shared" si="3" ref="AK18:AK40">SUM(V18:AI18)</f>
        <v>0</v>
      </c>
      <c r="AL18" s="20"/>
      <c r="AM18" s="21"/>
      <c r="AN18" s="4">
        <f>S18+AK18</f>
        <v>40</v>
      </c>
      <c r="AO18" s="4">
        <f>U18+AM18</f>
        <v>6</v>
      </c>
    </row>
    <row r="19" spans="1:41" ht="15" customHeight="1">
      <c r="A19" s="15">
        <v>2</v>
      </c>
      <c r="B19" s="29" t="s">
        <v>29</v>
      </c>
      <c r="C19" s="23" t="s">
        <v>36</v>
      </c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>
        <f t="shared" si="0"/>
        <v>0</v>
      </c>
      <c r="S19" s="19">
        <f t="shared" si="1"/>
        <v>0</v>
      </c>
      <c r="T19" s="30"/>
      <c r="U19" s="21"/>
      <c r="V19" s="18">
        <v>10</v>
      </c>
      <c r="W19" s="18"/>
      <c r="X19" s="18"/>
      <c r="Y19" s="33">
        <v>37</v>
      </c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>
        <f t="shared" si="2"/>
        <v>47</v>
      </c>
      <c r="AK19" s="19">
        <f t="shared" si="3"/>
        <v>47</v>
      </c>
      <c r="AL19" s="30" t="s">
        <v>56</v>
      </c>
      <c r="AM19" s="21">
        <v>5</v>
      </c>
      <c r="AN19" s="4">
        <f aca="true" t="shared" si="4" ref="AN19:AN40">S19+AK19</f>
        <v>47</v>
      </c>
      <c r="AO19" s="4">
        <f aca="true" t="shared" si="5" ref="AO19:AO40">U19+AM19</f>
        <v>5</v>
      </c>
    </row>
    <row r="20" spans="1:41" ht="15" customHeight="1">
      <c r="A20" s="15">
        <v>3</v>
      </c>
      <c r="B20" s="29" t="s">
        <v>29</v>
      </c>
      <c r="C20" s="23" t="s">
        <v>37</v>
      </c>
      <c r="D20" s="17">
        <v>10</v>
      </c>
      <c r="E20" s="18">
        <v>5</v>
      </c>
      <c r="F20" s="19"/>
      <c r="G20" s="19">
        <v>60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>
        <f t="shared" si="0"/>
        <v>75</v>
      </c>
      <c r="S20" s="19">
        <f t="shared" si="1"/>
        <v>75</v>
      </c>
      <c r="T20" s="30" t="s">
        <v>57</v>
      </c>
      <c r="U20" s="21">
        <v>6</v>
      </c>
      <c r="V20" s="18">
        <v>10</v>
      </c>
      <c r="W20" s="18">
        <v>5</v>
      </c>
      <c r="X20" s="18"/>
      <c r="Y20" s="18">
        <v>45</v>
      </c>
      <c r="Z20" s="18"/>
      <c r="AA20" s="18"/>
      <c r="AB20" s="18"/>
      <c r="AC20" s="18"/>
      <c r="AD20" s="19"/>
      <c r="AE20" s="19"/>
      <c r="AF20" s="19"/>
      <c r="AG20" s="19"/>
      <c r="AH20" s="19"/>
      <c r="AI20" s="19"/>
      <c r="AJ20" s="19">
        <f t="shared" si="2"/>
        <v>60</v>
      </c>
      <c r="AK20" s="19">
        <f t="shared" si="3"/>
        <v>60</v>
      </c>
      <c r="AL20" s="30" t="s">
        <v>56</v>
      </c>
      <c r="AM20" s="21">
        <v>7</v>
      </c>
      <c r="AN20" s="4">
        <f t="shared" si="4"/>
        <v>135</v>
      </c>
      <c r="AO20" s="4">
        <f t="shared" si="5"/>
        <v>13</v>
      </c>
    </row>
    <row r="21" spans="1:41" ht="15" customHeight="1">
      <c r="A21" s="15">
        <v>4</v>
      </c>
      <c r="B21" s="29" t="s">
        <v>29</v>
      </c>
      <c r="C21" s="23" t="s">
        <v>38</v>
      </c>
      <c r="D21" s="17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>
        <f t="shared" si="0"/>
        <v>0</v>
      </c>
      <c r="S21" s="19">
        <f t="shared" si="1"/>
        <v>0</v>
      </c>
      <c r="T21" s="30"/>
      <c r="U21" s="21"/>
      <c r="V21" s="18">
        <v>5</v>
      </c>
      <c r="W21" s="18">
        <v>10</v>
      </c>
      <c r="X21" s="18"/>
      <c r="Y21" s="18">
        <v>35</v>
      </c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>
        <f t="shared" si="2"/>
        <v>50</v>
      </c>
      <c r="AK21" s="19">
        <f t="shared" si="3"/>
        <v>50</v>
      </c>
      <c r="AL21" s="30" t="s">
        <v>57</v>
      </c>
      <c r="AM21" s="21">
        <v>5</v>
      </c>
      <c r="AN21" s="4">
        <f t="shared" si="4"/>
        <v>50</v>
      </c>
      <c r="AO21" s="4">
        <f t="shared" si="5"/>
        <v>5</v>
      </c>
    </row>
    <row r="22" spans="1:41" ht="15" customHeight="1">
      <c r="A22" s="15">
        <v>5</v>
      </c>
      <c r="B22" s="29" t="s">
        <v>29</v>
      </c>
      <c r="C22" s="23" t="s">
        <v>39</v>
      </c>
      <c r="D22" s="17"/>
      <c r="E22" s="18">
        <v>5</v>
      </c>
      <c r="F22" s="19"/>
      <c r="G22" s="19">
        <v>25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>
        <f t="shared" si="0"/>
        <v>30</v>
      </c>
      <c r="S22" s="19">
        <f t="shared" si="1"/>
        <v>30</v>
      </c>
      <c r="T22" s="30" t="s">
        <v>57</v>
      </c>
      <c r="U22" s="21">
        <v>4</v>
      </c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9">
        <f t="shared" si="2"/>
        <v>0</v>
      </c>
      <c r="AK22" s="19">
        <f t="shared" si="3"/>
        <v>0</v>
      </c>
      <c r="AL22" s="31"/>
      <c r="AM22" s="21"/>
      <c r="AN22" s="4">
        <f t="shared" si="4"/>
        <v>30</v>
      </c>
      <c r="AO22" s="4">
        <f t="shared" si="5"/>
        <v>4</v>
      </c>
    </row>
    <row r="23" spans="1:41" ht="15" customHeight="1">
      <c r="A23" s="15">
        <v>6</v>
      </c>
      <c r="B23" s="29" t="s">
        <v>29</v>
      </c>
      <c r="C23" s="28" t="s">
        <v>55</v>
      </c>
      <c r="D23" s="17"/>
      <c r="E23" s="18">
        <v>10</v>
      </c>
      <c r="F23" s="19"/>
      <c r="G23" s="19">
        <v>50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>
        <f t="shared" si="0"/>
        <v>60</v>
      </c>
      <c r="S23" s="19">
        <f t="shared" si="1"/>
        <v>60</v>
      </c>
      <c r="T23" s="30" t="s">
        <v>57</v>
      </c>
      <c r="U23" s="21">
        <v>6</v>
      </c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>
        <f t="shared" si="2"/>
        <v>0</v>
      </c>
      <c r="AK23" s="19">
        <f t="shared" si="3"/>
        <v>0</v>
      </c>
      <c r="AL23" s="31"/>
      <c r="AM23" s="21"/>
      <c r="AN23" s="4">
        <f t="shared" si="4"/>
        <v>60</v>
      </c>
      <c r="AO23" s="4">
        <f t="shared" si="5"/>
        <v>6</v>
      </c>
    </row>
    <row r="24" spans="1:41" ht="15" customHeight="1">
      <c r="A24" s="15">
        <v>7</v>
      </c>
      <c r="B24" s="29" t="s">
        <v>29</v>
      </c>
      <c r="C24" s="23" t="s">
        <v>40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>
        <f t="shared" si="0"/>
        <v>0</v>
      </c>
      <c r="S24" s="19">
        <f t="shared" si="1"/>
        <v>0</v>
      </c>
      <c r="T24" s="30"/>
      <c r="U24" s="21"/>
      <c r="V24" s="18"/>
      <c r="W24" s="18">
        <v>21</v>
      </c>
      <c r="X24" s="18"/>
      <c r="Y24" s="18">
        <v>9</v>
      </c>
      <c r="Z24" s="18"/>
      <c r="AA24" s="18"/>
      <c r="AB24" s="18"/>
      <c r="AC24" s="18"/>
      <c r="AD24" s="19"/>
      <c r="AE24" s="19"/>
      <c r="AF24" s="19"/>
      <c r="AG24" s="19"/>
      <c r="AH24" s="19"/>
      <c r="AI24" s="19"/>
      <c r="AJ24" s="19">
        <f t="shared" si="2"/>
        <v>30</v>
      </c>
      <c r="AK24" s="19">
        <f t="shared" si="3"/>
        <v>30</v>
      </c>
      <c r="AL24" s="30" t="s">
        <v>57</v>
      </c>
      <c r="AM24" s="21">
        <v>3</v>
      </c>
      <c r="AN24" s="4">
        <f t="shared" si="4"/>
        <v>30</v>
      </c>
      <c r="AO24" s="4">
        <f t="shared" si="5"/>
        <v>3</v>
      </c>
    </row>
    <row r="25" spans="1:41" ht="15" customHeight="1">
      <c r="A25" s="15">
        <v>8</v>
      </c>
      <c r="B25" s="29" t="s">
        <v>29</v>
      </c>
      <c r="C25" s="23" t="s">
        <v>41</v>
      </c>
      <c r="D25" s="17">
        <v>10</v>
      </c>
      <c r="E25" s="18">
        <v>10</v>
      </c>
      <c r="F25" s="19"/>
      <c r="G25" s="19">
        <v>15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>
        <f t="shared" si="0"/>
        <v>35</v>
      </c>
      <c r="S25" s="19">
        <f t="shared" si="1"/>
        <v>35</v>
      </c>
      <c r="T25" s="30" t="s">
        <v>57</v>
      </c>
      <c r="U25" s="21">
        <v>2</v>
      </c>
      <c r="V25" s="18"/>
      <c r="W25" s="18"/>
      <c r="X25" s="18"/>
      <c r="Y25" s="18"/>
      <c r="Z25" s="18"/>
      <c r="AA25" s="18"/>
      <c r="AB25" s="18"/>
      <c r="AC25" s="18"/>
      <c r="AD25" s="19"/>
      <c r="AE25" s="19"/>
      <c r="AF25" s="19"/>
      <c r="AG25" s="19"/>
      <c r="AH25" s="19"/>
      <c r="AI25" s="19"/>
      <c r="AJ25" s="19">
        <f t="shared" si="2"/>
        <v>0</v>
      </c>
      <c r="AK25" s="19">
        <f t="shared" si="3"/>
        <v>0</v>
      </c>
      <c r="AL25" s="30"/>
      <c r="AM25" s="21"/>
      <c r="AN25" s="4">
        <f t="shared" si="4"/>
        <v>35</v>
      </c>
      <c r="AO25" s="4">
        <f t="shared" si="5"/>
        <v>2</v>
      </c>
    </row>
    <row r="26" spans="1:41" ht="15" customHeight="1">
      <c r="A26" s="15">
        <v>9</v>
      </c>
      <c r="B26" s="29" t="s">
        <v>29</v>
      </c>
      <c r="C26" s="23" t="s">
        <v>42</v>
      </c>
      <c r="D26" s="17"/>
      <c r="E26" s="18">
        <v>10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>
        <f t="shared" si="0"/>
        <v>10</v>
      </c>
      <c r="S26" s="19">
        <f t="shared" si="1"/>
        <v>10</v>
      </c>
      <c r="T26" s="30" t="s">
        <v>57</v>
      </c>
      <c r="U26" s="21">
        <v>1</v>
      </c>
      <c r="V26" s="18"/>
      <c r="W26" s="18">
        <v>20</v>
      </c>
      <c r="X26" s="18"/>
      <c r="Y26" s="18"/>
      <c r="Z26" s="18"/>
      <c r="AA26" s="18"/>
      <c r="AB26" s="18"/>
      <c r="AC26" s="18"/>
      <c r="AD26" s="19"/>
      <c r="AE26" s="19"/>
      <c r="AF26" s="19"/>
      <c r="AG26" s="19"/>
      <c r="AH26" s="19"/>
      <c r="AI26" s="19"/>
      <c r="AJ26" s="19">
        <f t="shared" si="2"/>
        <v>20</v>
      </c>
      <c r="AK26" s="19">
        <f t="shared" si="3"/>
        <v>20</v>
      </c>
      <c r="AL26" s="30" t="s">
        <v>57</v>
      </c>
      <c r="AM26" s="21">
        <v>1</v>
      </c>
      <c r="AN26" s="4">
        <f t="shared" si="4"/>
        <v>30</v>
      </c>
      <c r="AO26" s="4">
        <f t="shared" si="5"/>
        <v>2</v>
      </c>
    </row>
    <row r="27" spans="1:41" ht="15" customHeight="1">
      <c r="A27" s="15">
        <v>10</v>
      </c>
      <c r="B27" s="29" t="s">
        <v>29</v>
      </c>
      <c r="C27" s="23" t="s">
        <v>43</v>
      </c>
      <c r="D27" s="17"/>
      <c r="E27" s="18">
        <v>10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>
        <f t="shared" si="0"/>
        <v>10</v>
      </c>
      <c r="S27" s="19">
        <f t="shared" si="1"/>
        <v>10</v>
      </c>
      <c r="T27" s="30" t="s">
        <v>57</v>
      </c>
      <c r="U27" s="21">
        <v>1</v>
      </c>
      <c r="V27" s="18"/>
      <c r="W27" s="18"/>
      <c r="X27" s="18"/>
      <c r="Y27" s="18"/>
      <c r="Z27" s="18"/>
      <c r="AA27" s="18"/>
      <c r="AB27" s="18"/>
      <c r="AC27" s="18"/>
      <c r="AD27" s="19"/>
      <c r="AE27" s="19"/>
      <c r="AF27" s="19"/>
      <c r="AG27" s="19"/>
      <c r="AH27" s="19"/>
      <c r="AI27" s="19"/>
      <c r="AJ27" s="19">
        <f t="shared" si="2"/>
        <v>0</v>
      </c>
      <c r="AK27" s="19">
        <f t="shared" si="3"/>
        <v>0</v>
      </c>
      <c r="AL27" s="30"/>
      <c r="AM27" s="21"/>
      <c r="AN27" s="4">
        <f t="shared" si="4"/>
        <v>10</v>
      </c>
      <c r="AO27" s="4">
        <f t="shared" si="5"/>
        <v>1</v>
      </c>
    </row>
    <row r="28" spans="1:41" ht="15" customHeight="1">
      <c r="A28" s="15">
        <v>11</v>
      </c>
      <c r="B28" s="29" t="s">
        <v>29</v>
      </c>
      <c r="C28" s="23" t="s">
        <v>44</v>
      </c>
      <c r="D28" s="17"/>
      <c r="E28" s="18"/>
      <c r="F28" s="19"/>
      <c r="G28" s="19">
        <v>10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f t="shared" si="0"/>
        <v>10</v>
      </c>
      <c r="S28" s="19">
        <f t="shared" si="1"/>
        <v>10</v>
      </c>
      <c r="T28" s="30" t="s">
        <v>57</v>
      </c>
      <c r="U28" s="21">
        <v>1</v>
      </c>
      <c r="V28" s="18"/>
      <c r="W28" s="18"/>
      <c r="X28" s="18"/>
      <c r="Y28" s="18"/>
      <c r="Z28" s="18"/>
      <c r="AA28" s="18"/>
      <c r="AB28" s="18"/>
      <c r="AC28" s="18"/>
      <c r="AD28" s="19"/>
      <c r="AE28" s="19"/>
      <c r="AF28" s="19"/>
      <c r="AG28" s="19"/>
      <c r="AH28" s="19"/>
      <c r="AI28" s="19"/>
      <c r="AJ28" s="19">
        <f t="shared" si="2"/>
        <v>0</v>
      </c>
      <c r="AK28" s="19">
        <f t="shared" si="3"/>
        <v>0</v>
      </c>
      <c r="AL28" s="30"/>
      <c r="AM28" s="21"/>
      <c r="AN28" s="4">
        <f t="shared" si="4"/>
        <v>10</v>
      </c>
      <c r="AO28" s="4">
        <f t="shared" si="5"/>
        <v>1</v>
      </c>
    </row>
    <row r="29" spans="1:41" ht="15" customHeight="1">
      <c r="A29" s="15">
        <v>12</v>
      </c>
      <c r="B29" s="29" t="s">
        <v>29</v>
      </c>
      <c r="C29" s="23" t="s">
        <v>45</v>
      </c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>
        <f t="shared" si="0"/>
        <v>0</v>
      </c>
      <c r="S29" s="19">
        <f t="shared" si="1"/>
        <v>0</v>
      </c>
      <c r="T29" s="30"/>
      <c r="U29" s="21"/>
      <c r="V29" s="18"/>
      <c r="W29" s="18"/>
      <c r="X29" s="18"/>
      <c r="Y29" s="18">
        <v>15</v>
      </c>
      <c r="Z29" s="18"/>
      <c r="AA29" s="18"/>
      <c r="AB29" s="18"/>
      <c r="AC29" s="18"/>
      <c r="AD29" s="19"/>
      <c r="AE29" s="19"/>
      <c r="AF29" s="19"/>
      <c r="AG29" s="19"/>
      <c r="AH29" s="19"/>
      <c r="AI29" s="19"/>
      <c r="AJ29" s="19">
        <f t="shared" si="2"/>
        <v>15</v>
      </c>
      <c r="AK29" s="19">
        <f t="shared" si="3"/>
        <v>15</v>
      </c>
      <c r="AL29" s="30" t="s">
        <v>57</v>
      </c>
      <c r="AM29" s="21">
        <v>1</v>
      </c>
      <c r="AN29" s="4">
        <f t="shared" si="4"/>
        <v>15</v>
      </c>
      <c r="AO29" s="4">
        <f t="shared" si="5"/>
        <v>1</v>
      </c>
    </row>
    <row r="30" spans="1:41" ht="15" customHeight="1">
      <c r="A30" s="15">
        <v>13</v>
      </c>
      <c r="B30" s="29" t="s">
        <v>29</v>
      </c>
      <c r="C30" s="23" t="s">
        <v>46</v>
      </c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>
        <f t="shared" si="0"/>
        <v>0</v>
      </c>
      <c r="S30" s="19">
        <f t="shared" si="1"/>
        <v>0</v>
      </c>
      <c r="T30" s="30"/>
      <c r="U30" s="21"/>
      <c r="V30" s="18"/>
      <c r="W30" s="18">
        <v>20</v>
      </c>
      <c r="X30" s="18"/>
      <c r="Y30" s="18"/>
      <c r="Z30" s="18"/>
      <c r="AA30" s="18"/>
      <c r="AB30" s="18"/>
      <c r="AC30" s="18"/>
      <c r="AD30" s="19"/>
      <c r="AE30" s="19"/>
      <c r="AF30" s="19"/>
      <c r="AG30" s="19"/>
      <c r="AH30" s="19"/>
      <c r="AI30" s="19"/>
      <c r="AJ30" s="19">
        <f t="shared" si="2"/>
        <v>20</v>
      </c>
      <c r="AK30" s="19">
        <f t="shared" si="3"/>
        <v>20</v>
      </c>
      <c r="AL30" s="30" t="s">
        <v>57</v>
      </c>
      <c r="AM30" s="21">
        <v>2</v>
      </c>
      <c r="AN30" s="4">
        <f t="shared" si="4"/>
        <v>20</v>
      </c>
      <c r="AO30" s="4">
        <f t="shared" si="5"/>
        <v>2</v>
      </c>
    </row>
    <row r="31" spans="1:41" ht="15" customHeight="1">
      <c r="A31" s="15">
        <v>14</v>
      </c>
      <c r="B31" s="29" t="s">
        <v>29</v>
      </c>
      <c r="C31" s="23" t="s">
        <v>47</v>
      </c>
      <c r="D31" s="17"/>
      <c r="E31" s="18"/>
      <c r="F31" s="19"/>
      <c r="G31" s="19"/>
      <c r="H31" s="19"/>
      <c r="I31" s="19"/>
      <c r="J31" s="19"/>
      <c r="K31" s="19"/>
      <c r="L31" s="19"/>
      <c r="M31" s="19">
        <v>30</v>
      </c>
      <c r="N31" s="19"/>
      <c r="O31" s="19"/>
      <c r="P31" s="19"/>
      <c r="Q31" s="19"/>
      <c r="R31" s="19">
        <f t="shared" si="0"/>
        <v>30</v>
      </c>
      <c r="S31" s="19">
        <f t="shared" si="1"/>
        <v>30</v>
      </c>
      <c r="T31" s="30" t="s">
        <v>57</v>
      </c>
      <c r="U31" s="21">
        <v>1</v>
      </c>
      <c r="V31" s="18"/>
      <c r="W31" s="18"/>
      <c r="X31" s="18"/>
      <c r="Y31" s="18"/>
      <c r="Z31" s="18"/>
      <c r="AA31" s="18"/>
      <c r="AB31" s="18"/>
      <c r="AC31" s="18"/>
      <c r="AD31" s="19"/>
      <c r="AE31" s="19"/>
      <c r="AF31" s="19"/>
      <c r="AG31" s="19"/>
      <c r="AH31" s="19"/>
      <c r="AI31" s="19"/>
      <c r="AJ31" s="19">
        <f t="shared" si="2"/>
        <v>0</v>
      </c>
      <c r="AK31" s="19">
        <f t="shared" si="3"/>
        <v>0</v>
      </c>
      <c r="AL31" s="30"/>
      <c r="AM31" s="21"/>
      <c r="AN31" s="4">
        <f t="shared" si="4"/>
        <v>30</v>
      </c>
      <c r="AO31" s="4">
        <f t="shared" si="5"/>
        <v>1</v>
      </c>
    </row>
    <row r="32" spans="1:41" ht="15" customHeight="1">
      <c r="A32" s="15">
        <v>15</v>
      </c>
      <c r="B32" s="29" t="s">
        <v>29</v>
      </c>
      <c r="C32" s="23" t="s">
        <v>48</v>
      </c>
      <c r="D32" s="17"/>
      <c r="E32" s="18"/>
      <c r="F32" s="19"/>
      <c r="G32" s="19"/>
      <c r="H32" s="19"/>
      <c r="I32" s="19"/>
      <c r="J32" s="19"/>
      <c r="K32" s="19"/>
      <c r="L32" s="19"/>
      <c r="M32" s="19">
        <v>30</v>
      </c>
      <c r="N32" s="19"/>
      <c r="O32" s="19"/>
      <c r="P32" s="19"/>
      <c r="Q32" s="19"/>
      <c r="R32" s="19">
        <f t="shared" si="0"/>
        <v>30</v>
      </c>
      <c r="S32" s="19">
        <f t="shared" si="1"/>
        <v>30</v>
      </c>
      <c r="T32" s="30" t="s">
        <v>57</v>
      </c>
      <c r="U32" s="21">
        <v>1.5</v>
      </c>
      <c r="V32" s="18"/>
      <c r="W32" s="18"/>
      <c r="X32" s="18"/>
      <c r="Y32" s="18"/>
      <c r="Z32" s="18"/>
      <c r="AA32" s="18"/>
      <c r="AB32" s="18"/>
      <c r="AC32" s="18"/>
      <c r="AD32" s="19"/>
      <c r="AE32" s="19">
        <v>30</v>
      </c>
      <c r="AF32" s="19"/>
      <c r="AG32" s="19"/>
      <c r="AH32" s="19"/>
      <c r="AI32" s="19"/>
      <c r="AJ32" s="19">
        <f t="shared" si="2"/>
        <v>30</v>
      </c>
      <c r="AK32" s="19">
        <f t="shared" si="3"/>
        <v>30</v>
      </c>
      <c r="AL32" s="30" t="s">
        <v>57</v>
      </c>
      <c r="AM32" s="21">
        <v>1</v>
      </c>
      <c r="AN32" s="4">
        <f t="shared" si="4"/>
        <v>60</v>
      </c>
      <c r="AO32" s="4">
        <f t="shared" si="5"/>
        <v>2.5</v>
      </c>
    </row>
    <row r="33" spans="1:41" ht="15" customHeight="1">
      <c r="A33" s="15">
        <v>16</v>
      </c>
      <c r="B33" s="29" t="s">
        <v>29</v>
      </c>
      <c r="C33" s="23" t="s">
        <v>49</v>
      </c>
      <c r="D33" s="17"/>
      <c r="E33" s="18">
        <v>5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>
        <f t="shared" si="0"/>
        <v>5</v>
      </c>
      <c r="S33" s="19">
        <f t="shared" si="1"/>
        <v>5</v>
      </c>
      <c r="T33" s="30" t="s">
        <v>57</v>
      </c>
      <c r="U33" s="21">
        <v>0.5</v>
      </c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>
        <f t="shared" si="2"/>
        <v>0</v>
      </c>
      <c r="AK33" s="19">
        <f t="shared" si="3"/>
        <v>0</v>
      </c>
      <c r="AL33" s="30"/>
      <c r="AM33" s="21"/>
      <c r="AN33" s="4">
        <f t="shared" si="4"/>
        <v>5</v>
      </c>
      <c r="AO33" s="4">
        <f t="shared" si="5"/>
        <v>0.5</v>
      </c>
    </row>
    <row r="34" spans="1:41" ht="15" customHeight="1">
      <c r="A34" s="15">
        <v>17</v>
      </c>
      <c r="B34" s="29" t="s">
        <v>29</v>
      </c>
      <c r="C34" s="23" t="s">
        <v>52</v>
      </c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f t="shared" si="0"/>
        <v>0</v>
      </c>
      <c r="S34" s="19">
        <f t="shared" si="1"/>
        <v>0</v>
      </c>
      <c r="T34" s="30"/>
      <c r="U34" s="21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9">
        <v>120</v>
      </c>
      <c r="AI34" s="19"/>
      <c r="AJ34" s="19">
        <f t="shared" si="2"/>
        <v>120</v>
      </c>
      <c r="AK34" s="19">
        <f t="shared" si="3"/>
        <v>120</v>
      </c>
      <c r="AL34" s="30" t="s">
        <v>57</v>
      </c>
      <c r="AM34" s="21">
        <v>4</v>
      </c>
      <c r="AN34" s="4">
        <f t="shared" si="4"/>
        <v>120</v>
      </c>
      <c r="AO34" s="4">
        <f t="shared" si="5"/>
        <v>4</v>
      </c>
    </row>
    <row r="35" spans="1:41" ht="15" customHeight="1">
      <c r="A35" s="15">
        <v>18</v>
      </c>
      <c r="B35" s="29" t="s">
        <v>29</v>
      </c>
      <c r="C35" s="23" t="s">
        <v>53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>
        <v>30</v>
      </c>
      <c r="P35" s="19"/>
      <c r="Q35" s="19"/>
      <c r="R35" s="19">
        <f t="shared" si="0"/>
        <v>30</v>
      </c>
      <c r="S35" s="19">
        <f t="shared" si="1"/>
        <v>30</v>
      </c>
      <c r="T35" s="30" t="s">
        <v>57</v>
      </c>
      <c r="U35" s="21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19">
        <v>30</v>
      </c>
      <c r="AH35" s="19"/>
      <c r="AI35" s="19"/>
      <c r="AJ35" s="19">
        <f t="shared" si="2"/>
        <v>30</v>
      </c>
      <c r="AK35" s="19">
        <f t="shared" si="3"/>
        <v>30</v>
      </c>
      <c r="AL35" s="30" t="s">
        <v>57</v>
      </c>
      <c r="AM35" s="21"/>
      <c r="AN35" s="4">
        <f t="shared" si="4"/>
        <v>60</v>
      </c>
      <c r="AO35" s="4">
        <f t="shared" si="5"/>
        <v>0</v>
      </c>
    </row>
    <row r="36" spans="1:41" ht="15" customHeight="1">
      <c r="A36" s="15"/>
      <c r="B36" s="16"/>
      <c r="C36" s="8"/>
      <c r="D36" s="17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f t="shared" si="0"/>
        <v>0</v>
      </c>
      <c r="S36" s="19">
        <f t="shared" si="1"/>
        <v>0</v>
      </c>
      <c r="T36" s="20"/>
      <c r="U36" s="21"/>
      <c r="V36" s="18"/>
      <c r="W36" s="18"/>
      <c r="X36" s="18"/>
      <c r="Y36" s="18"/>
      <c r="Z36" s="18"/>
      <c r="AA36" s="18"/>
      <c r="AB36" s="18"/>
      <c r="AC36" s="18"/>
      <c r="AD36" s="19"/>
      <c r="AE36" s="19"/>
      <c r="AF36" s="19"/>
      <c r="AG36" s="19"/>
      <c r="AH36" s="19"/>
      <c r="AI36" s="19"/>
      <c r="AJ36" s="19">
        <f t="shared" si="2"/>
        <v>0</v>
      </c>
      <c r="AK36" s="19">
        <f t="shared" si="3"/>
        <v>0</v>
      </c>
      <c r="AL36" s="20"/>
      <c r="AM36" s="21"/>
      <c r="AN36" s="4">
        <f t="shared" si="4"/>
        <v>0</v>
      </c>
      <c r="AO36" s="4">
        <f t="shared" si="5"/>
        <v>0</v>
      </c>
    </row>
    <row r="37" spans="1:41" ht="15" customHeight="1">
      <c r="A37" s="15"/>
      <c r="B37" s="16"/>
      <c r="C37" s="8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>
        <f t="shared" si="0"/>
        <v>0</v>
      </c>
      <c r="S37" s="19">
        <f t="shared" si="1"/>
        <v>0</v>
      </c>
      <c r="T37" s="20"/>
      <c r="U37" s="21"/>
      <c r="V37" s="18"/>
      <c r="W37" s="18"/>
      <c r="X37" s="18"/>
      <c r="Y37" s="18"/>
      <c r="Z37" s="18"/>
      <c r="AA37" s="18"/>
      <c r="AB37" s="18"/>
      <c r="AC37" s="18"/>
      <c r="AD37" s="19"/>
      <c r="AE37" s="19"/>
      <c r="AF37" s="19"/>
      <c r="AG37" s="19"/>
      <c r="AH37" s="19"/>
      <c r="AI37" s="19"/>
      <c r="AJ37" s="19">
        <f t="shared" si="2"/>
        <v>0</v>
      </c>
      <c r="AK37" s="19">
        <f t="shared" si="3"/>
        <v>0</v>
      </c>
      <c r="AL37" s="20"/>
      <c r="AM37" s="21"/>
      <c r="AN37" s="4">
        <f t="shared" si="4"/>
        <v>0</v>
      </c>
      <c r="AO37" s="4">
        <f t="shared" si="5"/>
        <v>0</v>
      </c>
    </row>
    <row r="38" spans="1:41" ht="15" customHeight="1">
      <c r="A38" s="15"/>
      <c r="B38" s="16"/>
      <c r="C38" s="8"/>
      <c r="D38" s="17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>
        <f t="shared" si="0"/>
        <v>0</v>
      </c>
      <c r="S38" s="19">
        <f t="shared" si="1"/>
        <v>0</v>
      </c>
      <c r="T38" s="20"/>
      <c r="U38" s="21"/>
      <c r="V38" s="18"/>
      <c r="W38" s="18"/>
      <c r="X38" s="18"/>
      <c r="Y38" s="18"/>
      <c r="Z38" s="18"/>
      <c r="AA38" s="18"/>
      <c r="AB38" s="18"/>
      <c r="AC38" s="18"/>
      <c r="AD38" s="19"/>
      <c r="AE38" s="19"/>
      <c r="AF38" s="19"/>
      <c r="AG38" s="19"/>
      <c r="AH38" s="19"/>
      <c r="AI38" s="19"/>
      <c r="AJ38" s="19">
        <f t="shared" si="2"/>
        <v>0</v>
      </c>
      <c r="AK38" s="19">
        <f t="shared" si="3"/>
        <v>0</v>
      </c>
      <c r="AL38" s="20"/>
      <c r="AM38" s="21"/>
      <c r="AN38" s="4">
        <f t="shared" si="4"/>
        <v>0</v>
      </c>
      <c r="AO38" s="4">
        <f t="shared" si="5"/>
        <v>0</v>
      </c>
    </row>
    <row r="39" spans="1:41" ht="15" customHeight="1">
      <c r="A39" s="15"/>
      <c r="B39" s="16"/>
      <c r="C39" s="8"/>
      <c r="D39" s="17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>
        <f t="shared" si="0"/>
        <v>0</v>
      </c>
      <c r="S39" s="19">
        <f t="shared" si="1"/>
        <v>0</v>
      </c>
      <c r="T39" s="20"/>
      <c r="U39" s="21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19"/>
      <c r="AG39" s="19"/>
      <c r="AH39" s="19"/>
      <c r="AI39" s="19"/>
      <c r="AJ39" s="19">
        <f t="shared" si="2"/>
        <v>0</v>
      </c>
      <c r="AK39" s="19">
        <f t="shared" si="3"/>
        <v>0</v>
      </c>
      <c r="AL39" s="20"/>
      <c r="AM39" s="21"/>
      <c r="AN39" s="4">
        <f t="shared" si="4"/>
        <v>0</v>
      </c>
      <c r="AO39" s="4">
        <f t="shared" si="5"/>
        <v>0</v>
      </c>
    </row>
    <row r="40" spans="1:41" ht="15" customHeight="1" thickBot="1">
      <c r="A40" s="15"/>
      <c r="B40" s="16"/>
      <c r="C40" s="8"/>
      <c r="D40" s="17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f t="shared" si="0"/>
        <v>0</v>
      </c>
      <c r="S40" s="19">
        <f t="shared" si="1"/>
        <v>0</v>
      </c>
      <c r="T40" s="20"/>
      <c r="U40" s="21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19"/>
      <c r="AG40" s="19"/>
      <c r="AH40" s="19"/>
      <c r="AI40" s="19"/>
      <c r="AJ40" s="19">
        <f t="shared" si="2"/>
        <v>0</v>
      </c>
      <c r="AK40" s="19">
        <f t="shared" si="3"/>
        <v>0</v>
      </c>
      <c r="AL40" s="20"/>
      <c r="AM40" s="21"/>
      <c r="AN40" s="4">
        <f t="shared" si="4"/>
        <v>0</v>
      </c>
      <c r="AO40" s="4">
        <f t="shared" si="5"/>
        <v>0</v>
      </c>
    </row>
    <row r="41" spans="1:41" ht="15" customHeight="1" thickBot="1">
      <c r="A41" s="44" t="s">
        <v>3</v>
      </c>
      <c r="B41" s="45"/>
      <c r="C41" s="46"/>
      <c r="D41" s="22">
        <f aca="true" t="shared" si="6" ref="D41:S41">SUM(D18:D40)</f>
        <v>30</v>
      </c>
      <c r="E41" s="22">
        <f t="shared" si="6"/>
        <v>60</v>
      </c>
      <c r="F41" s="22">
        <f t="shared" si="6"/>
        <v>0</v>
      </c>
      <c r="G41" s="22">
        <f t="shared" si="6"/>
        <v>185</v>
      </c>
      <c r="H41" s="22">
        <f t="shared" si="6"/>
        <v>0</v>
      </c>
      <c r="I41" s="22">
        <f t="shared" si="6"/>
        <v>0</v>
      </c>
      <c r="J41" s="22">
        <f t="shared" si="6"/>
        <v>0</v>
      </c>
      <c r="K41" s="22">
        <f t="shared" si="6"/>
        <v>0</v>
      </c>
      <c r="L41" s="22">
        <f t="shared" si="6"/>
        <v>0</v>
      </c>
      <c r="M41" s="22">
        <f t="shared" si="6"/>
        <v>60</v>
      </c>
      <c r="N41" s="22">
        <f t="shared" si="6"/>
        <v>0</v>
      </c>
      <c r="O41" s="22">
        <f t="shared" si="6"/>
        <v>30</v>
      </c>
      <c r="P41" s="22">
        <f t="shared" si="6"/>
        <v>0</v>
      </c>
      <c r="Q41" s="22">
        <f t="shared" si="6"/>
        <v>0</v>
      </c>
      <c r="R41" s="22">
        <f t="shared" si="6"/>
        <v>365</v>
      </c>
      <c r="S41" s="22">
        <f t="shared" si="6"/>
        <v>365</v>
      </c>
      <c r="T41" s="22"/>
      <c r="U41" s="5">
        <f aca="true" t="shared" si="7" ref="U41:AK41">SUM(U18:U40)</f>
        <v>30</v>
      </c>
      <c r="V41" s="22">
        <f t="shared" si="7"/>
        <v>25</v>
      </c>
      <c r="W41" s="22">
        <f t="shared" si="7"/>
        <v>76</v>
      </c>
      <c r="X41" s="22">
        <f t="shared" si="7"/>
        <v>0</v>
      </c>
      <c r="Y41" s="22">
        <f t="shared" si="7"/>
        <v>141</v>
      </c>
      <c r="Z41" s="22">
        <f t="shared" si="7"/>
        <v>0</v>
      </c>
      <c r="AA41" s="22">
        <f t="shared" si="7"/>
        <v>0</v>
      </c>
      <c r="AB41" s="22">
        <f t="shared" si="7"/>
        <v>0</v>
      </c>
      <c r="AC41" s="22">
        <f t="shared" si="7"/>
        <v>0</v>
      </c>
      <c r="AD41" s="22">
        <f t="shared" si="7"/>
        <v>0</v>
      </c>
      <c r="AE41" s="22">
        <f t="shared" si="7"/>
        <v>30</v>
      </c>
      <c r="AF41" s="22">
        <f t="shared" si="7"/>
        <v>0</v>
      </c>
      <c r="AG41" s="22">
        <f t="shared" si="7"/>
        <v>30</v>
      </c>
      <c r="AH41" s="22">
        <f t="shared" si="7"/>
        <v>120</v>
      </c>
      <c r="AI41" s="22">
        <f t="shared" si="7"/>
        <v>0</v>
      </c>
      <c r="AJ41" s="22">
        <f t="shared" si="7"/>
        <v>422</v>
      </c>
      <c r="AK41" s="22">
        <f t="shared" si="7"/>
        <v>422</v>
      </c>
      <c r="AL41" s="22"/>
      <c r="AM41" s="22">
        <f>SUM(AM18:AM40)</f>
        <v>29</v>
      </c>
      <c r="AN41" s="5">
        <f>SUM(S41,AK41)</f>
        <v>787</v>
      </c>
      <c r="AO41" s="5">
        <f>SUM(AO18:AO40)</f>
        <v>59</v>
      </c>
    </row>
    <row r="47" spans="3:38" ht="12.75">
      <c r="C47" s="12" t="s">
        <v>4</v>
      </c>
      <c r="AF47" s="35" t="s">
        <v>4</v>
      </c>
      <c r="AG47" s="35"/>
      <c r="AH47" s="35"/>
      <c r="AI47" s="35"/>
      <c r="AJ47" s="35"/>
      <c r="AK47" s="35"/>
      <c r="AL47" s="35"/>
    </row>
    <row r="48" spans="3:38" ht="12.75">
      <c r="C48" s="1" t="s">
        <v>59</v>
      </c>
      <c r="M48" s="11"/>
      <c r="O48" s="35"/>
      <c r="P48" s="35"/>
      <c r="Q48" s="35"/>
      <c r="R48" s="35"/>
      <c r="S48" s="35"/>
      <c r="T48" s="35"/>
      <c r="U48" s="35"/>
      <c r="AF48" s="35" t="s">
        <v>5</v>
      </c>
      <c r="AG48" s="35"/>
      <c r="AH48" s="35"/>
      <c r="AI48" s="35"/>
      <c r="AJ48" s="35"/>
      <c r="AK48" s="35"/>
      <c r="AL48" s="35"/>
    </row>
  </sheetData>
  <sheetProtection/>
  <mergeCells count="12">
    <mergeCell ref="AN16:AN17"/>
    <mergeCell ref="AO16:AO17"/>
    <mergeCell ref="A6:AO6"/>
    <mergeCell ref="O48:U48"/>
    <mergeCell ref="AF47:AL47"/>
    <mergeCell ref="AF48:AL48"/>
    <mergeCell ref="A16:A17"/>
    <mergeCell ref="C16:C17"/>
    <mergeCell ref="N7:V7"/>
    <mergeCell ref="D16:U16"/>
    <mergeCell ref="V16:AM16"/>
    <mergeCell ref="A41:C41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4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:A6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29</v>
      </c>
    </row>
    <row r="5" ht="12.75">
      <c r="A5" t="s">
        <v>31</v>
      </c>
    </row>
    <row r="6" ht="12.75">
      <c r="A6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RP540</cp:lastModifiedBy>
  <cp:lastPrinted>2020-01-29T10:01:37Z</cp:lastPrinted>
  <dcterms:created xsi:type="dcterms:W3CDTF">2014-08-22T07:06:50Z</dcterms:created>
  <dcterms:modified xsi:type="dcterms:W3CDTF">2020-11-12T19:08:40Z</dcterms:modified>
  <cp:category/>
  <cp:version/>
  <cp:contentType/>
  <cp:contentStatus/>
</cp:coreProperties>
</file>