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80"/>
  </bookViews>
  <sheets>
    <sheet name=" ROK III" sheetId="1" r:id="rId1"/>
    <sheet name="ROK III" sheetId="2" r:id="rId2"/>
  </sheets>
  <definedNames>
    <definedName name="_xlnm.Print_Area" localSheetId="0">' ROK III'!$A$1:$AO$50</definedName>
    <definedName name="Rodzaje_zajęć">#REF!</definedName>
    <definedName name="RodzajeZajec">#REF!</definedName>
    <definedName name="RodzajZajęć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7" i="2" l="1"/>
  <c r="AL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K36" i="2"/>
  <c r="AJ36" i="2"/>
  <c r="S36" i="2"/>
  <c r="AN36" i="2" s="1"/>
  <c r="R36" i="2"/>
  <c r="AN35" i="2"/>
  <c r="AK35" i="2"/>
  <c r="AJ35" i="2"/>
  <c r="S35" i="2"/>
  <c r="R35" i="2"/>
  <c r="AO34" i="2"/>
  <c r="AK34" i="2"/>
  <c r="AJ34" i="2"/>
  <c r="S34" i="2"/>
  <c r="AN34" i="2" s="1"/>
  <c r="R34" i="2"/>
  <c r="AO33" i="2"/>
  <c r="AN33" i="2"/>
  <c r="S33" i="2"/>
  <c r="R33" i="2"/>
  <c r="AO32" i="2"/>
  <c r="AN32" i="2"/>
  <c r="AK32" i="2"/>
  <c r="AJ32" i="2"/>
  <c r="S32" i="2"/>
  <c r="R32" i="2"/>
  <c r="AO31" i="2"/>
  <c r="AK31" i="2"/>
  <c r="AJ31" i="2"/>
  <c r="S31" i="2"/>
  <c r="AN31" i="2" s="1"/>
  <c r="R31" i="2"/>
  <c r="AO30" i="2"/>
  <c r="AN30" i="2"/>
  <c r="AK30" i="2"/>
  <c r="AJ30" i="2"/>
  <c r="S30" i="2"/>
  <c r="R30" i="2"/>
  <c r="AO29" i="2"/>
  <c r="AK29" i="2"/>
  <c r="AJ29" i="2"/>
  <c r="S29" i="2"/>
  <c r="AN29" i="2" s="1"/>
  <c r="R29" i="2"/>
  <c r="AO28" i="2"/>
  <c r="AN28" i="2"/>
  <c r="AK28" i="2"/>
  <c r="AJ28" i="2"/>
  <c r="S28" i="2"/>
  <c r="R28" i="2"/>
  <c r="AO27" i="2"/>
  <c r="AK27" i="2"/>
  <c r="AJ27" i="2"/>
  <c r="S27" i="2"/>
  <c r="AN27" i="2" s="1"/>
  <c r="R27" i="2"/>
  <c r="AO26" i="2"/>
  <c r="AN26" i="2"/>
  <c r="AK26" i="2"/>
  <c r="AJ26" i="2"/>
  <c r="S26" i="2"/>
  <c r="R26" i="2"/>
  <c r="AO25" i="2"/>
  <c r="AK25" i="2"/>
  <c r="AJ25" i="2"/>
  <c r="S25" i="2"/>
  <c r="AN25" i="2" s="1"/>
  <c r="R25" i="2"/>
  <c r="AO24" i="2"/>
  <c r="AN24" i="2"/>
  <c r="R24" i="2"/>
  <c r="AO23" i="2"/>
  <c r="AK23" i="2"/>
  <c r="AJ23" i="2"/>
  <c r="S23" i="2"/>
  <c r="AN23" i="2" s="1"/>
  <c r="R23" i="2"/>
  <c r="AO22" i="2"/>
  <c r="AK22" i="2"/>
  <c r="AJ22" i="2"/>
  <c r="S22" i="2"/>
  <c r="AN22" i="2" s="1"/>
  <c r="R22" i="2"/>
  <c r="AO21" i="2"/>
  <c r="AK21" i="2"/>
  <c r="AJ21" i="2"/>
  <c r="S21" i="2"/>
  <c r="AN21" i="2" s="1"/>
  <c r="R21" i="2"/>
  <c r="AO20" i="2"/>
  <c r="AK20" i="2"/>
  <c r="AJ20" i="2"/>
  <c r="S20" i="2"/>
  <c r="AN20" i="2" s="1"/>
  <c r="R20" i="2"/>
  <c r="AO18" i="2"/>
  <c r="S18" i="2"/>
  <c r="S37" i="2" s="1"/>
  <c r="R18" i="2"/>
  <c r="R37" i="2" s="1"/>
  <c r="AO17" i="2"/>
  <c r="AO37" i="2" s="1"/>
  <c r="AK17" i="2"/>
  <c r="AK37" i="2" s="1"/>
  <c r="AJ17" i="2"/>
  <c r="AJ37" i="2" s="1"/>
  <c r="AN17" i="2" l="1"/>
  <c r="AN37" i="2" s="1"/>
  <c r="AN18" i="2"/>
  <c r="AM37" i="1" l="1"/>
  <c r="AL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K36" i="1"/>
  <c r="AJ36" i="1"/>
  <c r="S36" i="1"/>
  <c r="AN36" i="1" s="1"/>
  <c r="R36" i="1"/>
  <c r="AN35" i="1"/>
  <c r="AK35" i="1"/>
  <c r="AJ35" i="1"/>
  <c r="S35" i="1"/>
  <c r="R35" i="1"/>
  <c r="AO34" i="1"/>
  <c r="AK34" i="1"/>
  <c r="AN34" i="1" s="1"/>
  <c r="AJ34" i="1"/>
  <c r="S34" i="1"/>
  <c r="R34" i="1"/>
  <c r="AO33" i="1"/>
  <c r="S33" i="1"/>
  <c r="AN33" i="1" s="1"/>
  <c r="R33" i="1"/>
  <c r="AO32" i="1"/>
  <c r="AN32" i="1"/>
  <c r="AK32" i="1"/>
  <c r="AJ32" i="1"/>
  <c r="S32" i="1"/>
  <c r="R32" i="1"/>
  <c r="AO31" i="1"/>
  <c r="AK31" i="1"/>
  <c r="AN31" i="1" s="1"/>
  <c r="AJ31" i="1"/>
  <c r="S31" i="1"/>
  <c r="R31" i="1"/>
  <c r="AO30" i="1"/>
  <c r="AK30" i="1"/>
  <c r="AJ30" i="1"/>
  <c r="S30" i="1"/>
  <c r="AN30" i="1" s="1"/>
  <c r="R30" i="1"/>
  <c r="AO29" i="1"/>
  <c r="AN29" i="1"/>
  <c r="AK29" i="1"/>
  <c r="AJ29" i="1"/>
  <c r="S29" i="1"/>
  <c r="R29" i="1"/>
  <c r="AO28" i="1"/>
  <c r="AN28" i="1"/>
  <c r="AK28" i="1"/>
  <c r="AJ28" i="1"/>
  <c r="S28" i="1"/>
  <c r="R28" i="1"/>
  <c r="AO27" i="1"/>
  <c r="AK27" i="1"/>
  <c r="AJ27" i="1"/>
  <c r="AJ37" i="1" s="1"/>
  <c r="S27" i="1"/>
  <c r="AN27" i="1" s="1"/>
  <c r="R27" i="1"/>
  <c r="AO26" i="1"/>
  <c r="AK26" i="1"/>
  <c r="AJ26" i="1"/>
  <c r="S26" i="1"/>
  <c r="AN26" i="1" s="1"/>
  <c r="R26" i="1"/>
  <c r="AO25" i="1"/>
  <c r="AK25" i="1"/>
  <c r="AJ25" i="1"/>
  <c r="S25" i="1"/>
  <c r="AN25" i="1" s="1"/>
  <c r="R25" i="1"/>
  <c r="AO24" i="1"/>
  <c r="AN24" i="1"/>
  <c r="R24" i="1"/>
  <c r="AO23" i="1"/>
  <c r="AK23" i="1"/>
  <c r="AJ23" i="1"/>
  <c r="S23" i="1"/>
  <c r="AN23" i="1" s="1"/>
  <c r="R23" i="1"/>
  <c r="AO22" i="1"/>
  <c r="AK22" i="1"/>
  <c r="AN22" i="1" s="1"/>
  <c r="AJ22" i="1"/>
  <c r="S22" i="1"/>
  <c r="R22" i="1"/>
  <c r="AO21" i="1"/>
  <c r="AK21" i="1"/>
  <c r="AJ21" i="1"/>
  <c r="S21" i="1"/>
  <c r="AN21" i="1" s="1"/>
  <c r="R21" i="1"/>
  <c r="AO20" i="1"/>
  <c r="AK20" i="1"/>
  <c r="AJ20" i="1"/>
  <c r="S20" i="1"/>
  <c r="AN20" i="1" s="1"/>
  <c r="R20" i="1"/>
  <c r="AO18" i="1"/>
  <c r="AN18" i="1"/>
  <c r="S18" i="1"/>
  <c r="S37" i="1" s="1"/>
  <c r="R18" i="1"/>
  <c r="R37" i="1" s="1"/>
  <c r="AO17" i="1"/>
  <c r="AO37" i="1" s="1"/>
  <c r="AK17" i="1"/>
  <c r="AK37" i="1" s="1"/>
  <c r="AJ17" i="1"/>
  <c r="AN17" i="1" l="1"/>
  <c r="AN37" i="1" s="1"/>
</calcChain>
</file>

<file path=xl/sharedStrings.xml><?xml version="1.0" encoding="utf-8"?>
<sst xmlns="http://schemas.openxmlformats.org/spreadsheetml/2006/main" count="256" uniqueCount="67">
  <si>
    <t>Załącznik nr 3</t>
  </si>
  <si>
    <t>do Uchwały Senatu nr</t>
  </si>
  <si>
    <t>Uniwersytetu Medycznego we Wrocławiu</t>
  </si>
  <si>
    <t xml:space="preserve">z dnia </t>
  </si>
  <si>
    <t>PLAN STUDIÓW  na rok akademicki 2022/2023 wg standardów 2019</t>
  </si>
  <si>
    <t xml:space="preserve">Wydział Farmaceutyczny </t>
  </si>
  <si>
    <t>Kierunek Analityka Medyczna</t>
  </si>
  <si>
    <t>Rok studiów III</t>
  </si>
  <si>
    <r>
      <t xml:space="preserve">Forma studiów </t>
    </r>
    <r>
      <rPr>
        <b/>
        <sz val="11"/>
        <rFont val="Arial"/>
        <family val="2"/>
        <charset val="238"/>
      </rPr>
      <t>stacjonarne</t>
    </r>
  </si>
  <si>
    <t>Cykl kształcenia rozpoczynający się w roku akademickim 2020/2021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</si>
  <si>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</si>
  <si>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</si>
  <si>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</si>
  <si>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</si>
  <si>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</si>
  <si>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</si>
  <si>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</si>
  <si>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</si>
  <si>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</si>
  <si>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</si>
  <si>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</si>
  <si>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</si>
  <si>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</si>
  <si>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</si>
  <si>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</si>
  <si>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</si>
  <si>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</si>
  <si>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</si>
  <si>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</si>
  <si>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</si>
  <si>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</si>
  <si>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</si>
  <si>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</si>
  <si>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</si>
  <si>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</si>
  <si>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</si>
  <si>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</si>
  <si>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 xml:space="preserve">Analityka ogólna </t>
  </si>
  <si>
    <t>egz.</t>
  </si>
  <si>
    <t>Analityka ogólna</t>
  </si>
  <si>
    <t>zal.</t>
  </si>
  <si>
    <t>Techniki pobierania materiału biologicznego</t>
  </si>
  <si>
    <t>Biologia molekularna</t>
  </si>
  <si>
    <t>Chemia kliniczna</t>
  </si>
  <si>
    <t xml:space="preserve">Chemia kliniczna </t>
  </si>
  <si>
    <t>Cytologia kliniczna</t>
  </si>
  <si>
    <t>Diagnostyka mikrobiologiczna</t>
  </si>
  <si>
    <t>Prawo medyczne</t>
  </si>
  <si>
    <t>Hematologia laboratoryjna</t>
  </si>
  <si>
    <t>wolnego wyboru/ fakultatywne</t>
  </si>
  <si>
    <r>
      <t xml:space="preserve">Zajęcia fakultatywne </t>
    </r>
    <r>
      <rPr>
        <b/>
        <sz val="12"/>
        <rFont val="Arial"/>
        <family val="2"/>
        <charset val="238"/>
      </rPr>
      <t>*</t>
    </r>
  </si>
  <si>
    <t>Praktyka z zakresu hematologii i koagulologii</t>
  </si>
  <si>
    <t>Praktyka z zakresu chemii klinicznej</t>
  </si>
  <si>
    <t xml:space="preserve">Praktyka z zakresu analityki ogólnej 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</si>
  <si>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</si>
  <si>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</si>
  <si>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</si>
  <si>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Zajęcia fakultatywne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</si>
  <si>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fakultety odbywaja się w formie wykładów, seminariów, ćwiczeń</t>
    </r>
  </si>
  <si>
    <t>………………………………………………</t>
  </si>
  <si>
    <t>Uzgodniono z Samorządem</t>
  </si>
  <si>
    <t>Sporządził</t>
  </si>
  <si>
    <t>data i podpis Dziekana Wydziału</t>
  </si>
  <si>
    <r>
      <t xml:space="preserve">Forma studiów </t>
    </r>
    <r>
      <rPr>
        <b/>
        <sz val="11"/>
        <rFont val="Arial"/>
        <family val="2"/>
        <charset val="238"/>
      </rPr>
      <t>niestacjonarne</t>
    </r>
  </si>
  <si>
    <t>Załącznik</t>
  </si>
  <si>
    <t>do Uchwały Senatu nr 2185</t>
  </si>
  <si>
    <t xml:space="preserve">z dnia 1 lipca 2020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</si>
</sst>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textRotation="90"/>
    </xf>
    <xf numFmtId="0" fontId="4" fillId="0" borderId="13" xfId="0" applyFont="1" applyFill="1" applyBorder="1" applyAlignment="1">
      <alignment vertical="center" textRotation="90"/>
    </xf>
    <xf numFmtId="0" fontId="1" fillId="0" borderId="14" xfId="0" applyFont="1" applyFill="1" applyBorder="1" applyAlignment="1">
      <alignment vertical="center" textRotation="90"/>
    </xf>
    <xf numFmtId="0" fontId="4" fillId="0" borderId="14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vertical="center" textRotation="90"/>
    </xf>
    <xf numFmtId="0" fontId="1" fillId="0" borderId="13" xfId="0" applyFont="1" applyFill="1" applyBorder="1" applyAlignment="1">
      <alignment vertical="center" textRotation="90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21" xfId="0" applyFont="1" applyFill="1" applyBorder="1"/>
    <xf numFmtId="164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 textRotation="90"/>
    </xf>
    <xf numFmtId="0" fontId="4" fillId="0" borderId="15" xfId="0" applyFont="1" applyFill="1" applyBorder="1" applyAlignment="1">
      <alignment horizontal="right" vertical="center" textRotation="90"/>
    </xf>
    <xf numFmtId="0" fontId="4" fillId="0" borderId="9" xfId="0" applyFont="1" applyFill="1" applyBorder="1" applyAlignment="1">
      <alignment horizontal="right" vertical="center" textRotation="90"/>
    </xf>
    <xf numFmtId="0" fontId="4" fillId="0" borderId="16" xfId="0" applyFont="1" applyFill="1" applyBorder="1" applyAlignment="1">
      <alignment horizontal="right" vertical="center" textRotation="90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2295525</xdr:colOff>
      <xdr:row>4</xdr:row>
      <xdr:rowOff>38100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2867025" cy="952500"/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0"/>
  <sheetViews>
    <sheetView showZeros="0" tabSelected="1" showWhiteSpace="0" view="pageLayout" zoomScaleNormal="60" zoomScaleSheetLayoutView="100" workbookViewId="0">
      <selection activeCell="AH5" sqref="AH5"/>
    </sheetView>
  </sheetViews>
  <sheetFormatPr defaultRowHeight="12.75" x14ac:dyDescent="0.2"/>
  <cols>
    <col min="1" max="1" width="4.28515625" style="1" customWidth="1"/>
    <col min="2" max="2" width="18.85546875" style="1" customWidth="1"/>
    <col min="3" max="3" width="35.7109375" style="1" customWidth="1"/>
    <col min="4" max="32" width="5.7109375" style="1" customWidth="1"/>
    <col min="33" max="33" width="5.28515625" style="1" customWidth="1"/>
    <col min="34" max="35" width="5.7109375" style="1" customWidth="1"/>
    <col min="36" max="36" width="5.28515625" style="1" customWidth="1"/>
    <col min="37" max="37" width="7.140625" style="1" customWidth="1"/>
    <col min="38" max="39" width="5.7109375" style="1" customWidth="1"/>
    <col min="40" max="40" width="8.7109375" style="1" customWidth="1"/>
    <col min="41" max="41" width="5.7109375" style="1" customWidth="1"/>
    <col min="42" max="16384" width="9.140625" style="1"/>
  </cols>
  <sheetData>
    <row r="1" spans="1:41" ht="15.75" x14ac:dyDescent="0.25">
      <c r="AF1" s="2"/>
      <c r="AG1" s="2"/>
      <c r="AH1" s="3" t="s">
        <v>64</v>
      </c>
      <c r="AI1" s="3"/>
      <c r="AJ1" s="3"/>
      <c r="AK1" s="4"/>
      <c r="AL1" s="3"/>
      <c r="AM1" s="3"/>
      <c r="AN1" s="5"/>
      <c r="AO1" s="5"/>
    </row>
    <row r="2" spans="1:41" ht="15" x14ac:dyDescent="0.2">
      <c r="AF2" s="2"/>
      <c r="AG2" s="2"/>
      <c r="AH2" s="6" t="s">
        <v>65</v>
      </c>
      <c r="AI2" s="6"/>
      <c r="AJ2" s="6"/>
      <c r="AK2" s="6"/>
      <c r="AL2" s="6"/>
      <c r="AM2" s="3"/>
      <c r="AN2" s="5"/>
      <c r="AO2" s="5"/>
    </row>
    <row r="3" spans="1:41" ht="15.75" x14ac:dyDescent="0.25">
      <c r="AF3" s="2"/>
      <c r="AG3" s="2"/>
      <c r="AH3" s="3" t="s">
        <v>2</v>
      </c>
      <c r="AI3" s="3"/>
      <c r="AJ3" s="3"/>
      <c r="AK3" s="4"/>
      <c r="AL3" s="3"/>
      <c r="AM3" s="3"/>
      <c r="AN3" s="5"/>
      <c r="AO3" s="5"/>
    </row>
    <row r="4" spans="1:41" ht="15" x14ac:dyDescent="0.2">
      <c r="AF4" s="2"/>
      <c r="AG4" s="2"/>
      <c r="AH4" s="6" t="s">
        <v>66</v>
      </c>
      <c r="AI4" s="6"/>
      <c r="AJ4" s="6"/>
      <c r="AK4" s="6"/>
      <c r="AL4" s="6"/>
      <c r="AM4" s="3"/>
      <c r="AN4" s="5"/>
      <c r="AO4" s="5"/>
    </row>
    <row r="5" spans="1:41" x14ac:dyDescent="0.2">
      <c r="AF5" s="2"/>
      <c r="AG5" s="2"/>
      <c r="AN5" s="2"/>
    </row>
    <row r="6" spans="1:41" s="7" customFormat="1" ht="20.100000000000001" customHeight="1" x14ac:dyDescent="0.2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1" s="7" customFormat="1" ht="20.100000000000001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8"/>
      <c r="Q7" s="8"/>
      <c r="R7" s="8"/>
      <c r="S7" s="9"/>
      <c r="T7" s="9"/>
      <c r="U7" s="9"/>
      <c r="V7" s="9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5.75" x14ac:dyDescent="0.2">
      <c r="S8" s="9"/>
      <c r="T8" s="9"/>
      <c r="U8" s="9"/>
      <c r="V8" s="9"/>
    </row>
    <row r="9" spans="1:41" s="11" customFormat="1" ht="15" customHeight="1" x14ac:dyDescent="0.2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s="11" customFormat="1" ht="15" customHeight="1" x14ac:dyDescent="0.2">
      <c r="A10" s="12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s="11" customFormat="1" ht="15" customHeight="1" x14ac:dyDescent="0.2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11" customFormat="1" ht="15" customHeight="1" x14ac:dyDescent="0.2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11" customFormat="1" ht="15" customHeight="1" x14ac:dyDescent="0.2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1" customFormat="1" ht="15" customHeight="1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3.5" customHeight="1" thickBot="1" x14ac:dyDescent="0.25">
      <c r="A15" s="58" t="s">
        <v>10</v>
      </c>
      <c r="B15" s="13"/>
      <c r="C15" s="60" t="s">
        <v>11</v>
      </c>
      <c r="D15" s="62" t="s">
        <v>12</v>
      </c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2" t="s">
        <v>13</v>
      </c>
      <c r="W15" s="63"/>
      <c r="X15" s="63"/>
      <c r="Y15" s="63"/>
      <c r="Z15" s="63"/>
      <c r="AA15" s="63"/>
      <c r="AB15" s="63"/>
      <c r="AC15" s="63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AN15" s="66" t="s">
        <v>14</v>
      </c>
      <c r="AO15" s="68" t="s">
        <v>15</v>
      </c>
    </row>
    <row r="16" spans="1:41" ht="269.25" customHeight="1" x14ac:dyDescent="0.2">
      <c r="A16" s="59"/>
      <c r="B16" s="14" t="s">
        <v>16</v>
      </c>
      <c r="C16" s="61"/>
      <c r="D16" s="15" t="s">
        <v>17</v>
      </c>
      <c r="E16" s="16" t="s">
        <v>18</v>
      </c>
      <c r="F16" s="17" t="s">
        <v>19</v>
      </c>
      <c r="G16" s="17" t="s">
        <v>20</v>
      </c>
      <c r="H16" s="17" t="s">
        <v>21</v>
      </c>
      <c r="I16" s="18" t="s">
        <v>22</v>
      </c>
      <c r="J16" s="17" t="s">
        <v>23</v>
      </c>
      <c r="K16" s="17" t="s">
        <v>24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  <c r="R16" s="17" t="s">
        <v>31</v>
      </c>
      <c r="S16" s="17" t="s">
        <v>32</v>
      </c>
      <c r="T16" s="17" t="s">
        <v>33</v>
      </c>
      <c r="U16" s="19" t="s">
        <v>34</v>
      </c>
      <c r="V16" s="16" t="s">
        <v>17</v>
      </c>
      <c r="W16" s="16" t="s">
        <v>18</v>
      </c>
      <c r="X16" s="20" t="s">
        <v>19</v>
      </c>
      <c r="Y16" s="20" t="s">
        <v>20</v>
      </c>
      <c r="Z16" s="20" t="s">
        <v>21</v>
      </c>
      <c r="AA16" s="16" t="s">
        <v>22</v>
      </c>
      <c r="AB16" s="20" t="s">
        <v>23</v>
      </c>
      <c r="AC16" s="17" t="s">
        <v>35</v>
      </c>
      <c r="AD16" s="17" t="s">
        <v>25</v>
      </c>
      <c r="AE16" s="17" t="s">
        <v>26</v>
      </c>
      <c r="AF16" s="17" t="s">
        <v>27</v>
      </c>
      <c r="AG16" s="17" t="s">
        <v>28</v>
      </c>
      <c r="AH16" s="18" t="s">
        <v>29</v>
      </c>
      <c r="AI16" s="17" t="s">
        <v>30</v>
      </c>
      <c r="AJ16" s="17" t="s">
        <v>31</v>
      </c>
      <c r="AK16" s="17" t="s">
        <v>32</v>
      </c>
      <c r="AL16" s="17" t="s">
        <v>33</v>
      </c>
      <c r="AM16" s="19" t="s">
        <v>34</v>
      </c>
      <c r="AN16" s="67"/>
      <c r="AO16" s="69"/>
    </row>
    <row r="17" spans="1:41" ht="15" customHeight="1" x14ac:dyDescent="0.2">
      <c r="A17" s="21">
        <v>1</v>
      </c>
      <c r="B17" s="22" t="s">
        <v>36</v>
      </c>
      <c r="C17" s="23" t="s">
        <v>37</v>
      </c>
      <c r="D17" s="24">
        <v>35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15</v>
      </c>
      <c r="R17" s="25">
        <v>35</v>
      </c>
      <c r="S17" s="25">
        <v>50</v>
      </c>
      <c r="T17" s="26" t="s">
        <v>38</v>
      </c>
      <c r="U17" s="27">
        <v>2</v>
      </c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25">
        <f>SUM(V17:AH17)</f>
        <v>0</v>
      </c>
      <c r="AK17" s="25">
        <f>SUM(V17:AI17)</f>
        <v>0</v>
      </c>
      <c r="AL17" s="28"/>
      <c r="AM17" s="27"/>
      <c r="AN17" s="29">
        <f>SUM(S17,AK17)</f>
        <v>50</v>
      </c>
      <c r="AO17" s="29">
        <f>SUM(U17,AM17)</f>
        <v>2</v>
      </c>
    </row>
    <row r="18" spans="1:41" ht="15" customHeight="1" x14ac:dyDescent="0.2">
      <c r="A18" s="21">
        <v>2</v>
      </c>
      <c r="B18" s="22" t="s">
        <v>36</v>
      </c>
      <c r="C18" s="23" t="s">
        <v>39</v>
      </c>
      <c r="D18" s="24"/>
      <c r="E18" s="24"/>
      <c r="F18" s="25"/>
      <c r="G18" s="25"/>
      <c r="H18" s="25"/>
      <c r="I18" s="25">
        <v>65</v>
      </c>
      <c r="K18" s="25"/>
      <c r="L18" s="25"/>
      <c r="M18" s="25"/>
      <c r="N18" s="25"/>
      <c r="O18" s="25"/>
      <c r="P18" s="25"/>
      <c r="Q18" s="25">
        <v>35</v>
      </c>
      <c r="R18" s="25">
        <f>SUM(D18:P18)</f>
        <v>65</v>
      </c>
      <c r="S18" s="25">
        <f>SUM(D18:Q18)</f>
        <v>100</v>
      </c>
      <c r="T18" s="28" t="s">
        <v>40</v>
      </c>
      <c r="U18" s="27">
        <v>4</v>
      </c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5"/>
      <c r="AI18" s="25"/>
      <c r="AJ18" s="25"/>
      <c r="AK18" s="25"/>
      <c r="AL18" s="28"/>
      <c r="AM18" s="27"/>
      <c r="AN18" s="29">
        <f>SUM(S18,AK18)</f>
        <v>100</v>
      </c>
      <c r="AO18" s="29">
        <f>SUM(U18,AM18)</f>
        <v>4</v>
      </c>
    </row>
    <row r="19" spans="1:41" ht="33.75" customHeight="1" x14ac:dyDescent="0.2">
      <c r="A19" s="21">
        <v>3</v>
      </c>
      <c r="B19" s="22" t="s">
        <v>36</v>
      </c>
      <c r="C19" s="23" t="s">
        <v>41</v>
      </c>
      <c r="D19" s="24">
        <v>10</v>
      </c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v>5</v>
      </c>
      <c r="R19" s="25">
        <v>10</v>
      </c>
      <c r="S19" s="25">
        <v>25</v>
      </c>
      <c r="T19" s="28" t="s">
        <v>40</v>
      </c>
      <c r="U19" s="27">
        <v>1</v>
      </c>
      <c r="V19" s="24"/>
      <c r="W19" s="24"/>
      <c r="X19" s="24"/>
      <c r="Y19" s="24"/>
      <c r="Z19" s="24"/>
      <c r="AA19" s="24"/>
      <c r="AB19" s="24"/>
      <c r="AC19" s="24"/>
      <c r="AD19" s="25"/>
      <c r="AE19" s="25"/>
      <c r="AF19" s="25"/>
      <c r="AG19" s="25"/>
      <c r="AH19" s="25"/>
      <c r="AI19" s="25"/>
      <c r="AJ19" s="25"/>
      <c r="AK19" s="25"/>
      <c r="AL19" s="28"/>
      <c r="AM19" s="27"/>
      <c r="AN19" s="29">
        <v>25</v>
      </c>
      <c r="AO19" s="29">
        <v>1</v>
      </c>
    </row>
    <row r="20" spans="1:41" ht="15.75" customHeight="1" x14ac:dyDescent="0.2">
      <c r="A20" s="21">
        <v>4</v>
      </c>
      <c r="B20" s="22" t="s">
        <v>36</v>
      </c>
      <c r="C20" s="30" t="s">
        <v>42</v>
      </c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1">
        <f t="shared" ref="R20:R30" si="0">SUM(D20:P20)</f>
        <v>0</v>
      </c>
      <c r="S20" s="31">
        <f t="shared" ref="S20:S36" si="1">SUM(D20:Q20)</f>
        <v>0</v>
      </c>
      <c r="T20" s="32"/>
      <c r="U20" s="27"/>
      <c r="V20" s="24">
        <v>30</v>
      </c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5"/>
      <c r="AH20" s="25"/>
      <c r="AI20" s="25">
        <v>20</v>
      </c>
      <c r="AJ20" s="31">
        <f>SUM(V20:AH20)</f>
        <v>30</v>
      </c>
      <c r="AK20" s="31">
        <f>SUM(V20:AI20)</f>
        <v>50</v>
      </c>
      <c r="AL20" s="33" t="s">
        <v>38</v>
      </c>
      <c r="AM20" s="27">
        <v>2</v>
      </c>
      <c r="AN20" s="34">
        <f t="shared" ref="AN20:AN36" si="2">SUM(S20,AK20)</f>
        <v>50</v>
      </c>
      <c r="AO20" s="34">
        <f t="shared" ref="AO20:AO29" si="3">SUM(U20,AM20)</f>
        <v>2</v>
      </c>
    </row>
    <row r="21" spans="1:41" ht="21" customHeight="1" x14ac:dyDescent="0.2">
      <c r="A21" s="21">
        <v>5</v>
      </c>
      <c r="B21" s="22" t="s">
        <v>36</v>
      </c>
      <c r="C21" s="30" t="s">
        <v>42</v>
      </c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1">
        <f t="shared" si="0"/>
        <v>0</v>
      </c>
      <c r="S21" s="31">
        <f t="shared" si="1"/>
        <v>0</v>
      </c>
      <c r="T21" s="32"/>
      <c r="U21" s="27"/>
      <c r="V21" s="24"/>
      <c r="W21" s="24">
        <v>15</v>
      </c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>
        <v>10</v>
      </c>
      <c r="AJ21" s="31">
        <f>SUM(V21:AH21)</f>
        <v>15</v>
      </c>
      <c r="AK21" s="31">
        <f>SUM(V21:AI21)</f>
        <v>25</v>
      </c>
      <c r="AL21" s="32" t="s">
        <v>40</v>
      </c>
      <c r="AM21" s="27">
        <v>1</v>
      </c>
      <c r="AN21" s="34">
        <f t="shared" si="2"/>
        <v>25</v>
      </c>
      <c r="AO21" s="34">
        <f t="shared" si="3"/>
        <v>1</v>
      </c>
    </row>
    <row r="22" spans="1:41" ht="15" customHeight="1" x14ac:dyDescent="0.2">
      <c r="A22" s="21">
        <v>6</v>
      </c>
      <c r="B22" s="22" t="s">
        <v>36</v>
      </c>
      <c r="C22" s="30" t="s">
        <v>42</v>
      </c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1">
        <f t="shared" si="0"/>
        <v>0</v>
      </c>
      <c r="S22" s="31">
        <f t="shared" si="1"/>
        <v>0</v>
      </c>
      <c r="T22" s="33"/>
      <c r="U22" s="27"/>
      <c r="V22" s="24"/>
      <c r="W22" s="24"/>
      <c r="X22" s="24"/>
      <c r="Y22" s="24"/>
      <c r="Z22" s="24"/>
      <c r="AA22" s="24">
        <v>30</v>
      </c>
      <c r="AB22" s="24"/>
      <c r="AC22" s="24"/>
      <c r="AD22" s="25"/>
      <c r="AE22" s="25"/>
      <c r="AF22" s="25"/>
      <c r="AG22" s="25"/>
      <c r="AH22" s="25"/>
      <c r="AI22" s="25">
        <v>20</v>
      </c>
      <c r="AJ22" s="31">
        <f>SUM(V22:AH22)</f>
        <v>30</v>
      </c>
      <c r="AK22" s="31">
        <f>SUM(V22:AI22)</f>
        <v>50</v>
      </c>
      <c r="AL22" s="32" t="s">
        <v>40</v>
      </c>
      <c r="AM22" s="27">
        <v>2</v>
      </c>
      <c r="AN22" s="34">
        <f t="shared" si="2"/>
        <v>50</v>
      </c>
      <c r="AO22" s="34">
        <f t="shared" si="3"/>
        <v>2</v>
      </c>
    </row>
    <row r="23" spans="1:41" ht="15" customHeight="1" x14ac:dyDescent="0.2">
      <c r="A23" s="21">
        <v>7</v>
      </c>
      <c r="B23" s="22" t="s">
        <v>36</v>
      </c>
      <c r="C23" s="30" t="s">
        <v>43</v>
      </c>
      <c r="D23" s="24">
        <v>30</v>
      </c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20</v>
      </c>
      <c r="R23" s="25">
        <f t="shared" si="0"/>
        <v>30</v>
      </c>
      <c r="S23" s="25">
        <f>SUM(D23:Q23)</f>
        <v>50</v>
      </c>
      <c r="T23" s="28" t="s">
        <v>40</v>
      </c>
      <c r="U23" s="27">
        <v>2</v>
      </c>
      <c r="V23" s="24">
        <v>15</v>
      </c>
      <c r="W23" s="24"/>
      <c r="X23" s="24"/>
      <c r="Y23" s="24"/>
      <c r="Z23" s="24"/>
      <c r="AA23" s="24"/>
      <c r="AB23" s="24"/>
      <c r="AC23" s="24"/>
      <c r="AD23" s="25"/>
      <c r="AE23" s="25"/>
      <c r="AF23" s="25"/>
      <c r="AG23" s="25"/>
      <c r="AH23" s="25"/>
      <c r="AI23" s="25">
        <v>35</v>
      </c>
      <c r="AJ23" s="25">
        <f>SUM(V23:AH23)</f>
        <v>15</v>
      </c>
      <c r="AK23" s="25">
        <f>SUM(V23:AI23)</f>
        <v>50</v>
      </c>
      <c r="AL23" s="26" t="s">
        <v>38</v>
      </c>
      <c r="AM23" s="27">
        <v>2</v>
      </c>
      <c r="AN23" s="29">
        <f t="shared" si="2"/>
        <v>100</v>
      </c>
      <c r="AO23" s="29">
        <f t="shared" si="3"/>
        <v>4</v>
      </c>
    </row>
    <row r="24" spans="1:41" ht="15" customHeight="1" x14ac:dyDescent="0.2">
      <c r="A24" s="21">
        <v>8</v>
      </c>
      <c r="B24" s="22" t="s">
        <v>36</v>
      </c>
      <c r="C24" s="30" t="s">
        <v>44</v>
      </c>
      <c r="D24" s="24"/>
      <c r="E24" s="24"/>
      <c r="F24" s="25"/>
      <c r="G24" s="25"/>
      <c r="H24" s="25"/>
      <c r="I24" s="25">
        <v>75</v>
      </c>
      <c r="K24" s="25"/>
      <c r="L24" s="25"/>
      <c r="M24" s="25"/>
      <c r="N24" s="25"/>
      <c r="O24" s="25"/>
      <c r="P24" s="25"/>
      <c r="Q24" s="25">
        <v>50</v>
      </c>
      <c r="R24" s="25">
        <f t="shared" si="0"/>
        <v>75</v>
      </c>
      <c r="S24" s="25">
        <v>125</v>
      </c>
      <c r="T24" s="28" t="s">
        <v>40</v>
      </c>
      <c r="U24" s="27">
        <v>5</v>
      </c>
      <c r="V24" s="24"/>
      <c r="W24" s="24"/>
      <c r="X24" s="24"/>
      <c r="Y24" s="24"/>
      <c r="Z24" s="24"/>
      <c r="AA24" s="24">
        <v>55</v>
      </c>
      <c r="AC24" s="24"/>
      <c r="AD24" s="25"/>
      <c r="AE24" s="25"/>
      <c r="AF24" s="25"/>
      <c r="AG24" s="25"/>
      <c r="AH24" s="25"/>
      <c r="AI24" s="25">
        <v>20</v>
      </c>
      <c r="AJ24" s="25">
        <v>55</v>
      </c>
      <c r="AK24" s="25">
        <v>75</v>
      </c>
      <c r="AL24" s="32" t="s">
        <v>40</v>
      </c>
      <c r="AM24" s="27">
        <v>3</v>
      </c>
      <c r="AN24" s="29">
        <f t="shared" si="2"/>
        <v>200</v>
      </c>
      <c r="AO24" s="29">
        <f t="shared" si="3"/>
        <v>8</v>
      </c>
    </row>
    <row r="25" spans="1:41" ht="15" customHeight="1" x14ac:dyDescent="0.2">
      <c r="A25" s="21">
        <v>9</v>
      </c>
      <c r="B25" s="22" t="s">
        <v>36</v>
      </c>
      <c r="C25" s="30" t="s">
        <v>45</v>
      </c>
      <c r="D25" s="24">
        <v>30</v>
      </c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>
        <v>20</v>
      </c>
      <c r="R25" s="25">
        <f t="shared" si="0"/>
        <v>30</v>
      </c>
      <c r="S25" s="25">
        <f t="shared" si="1"/>
        <v>50</v>
      </c>
      <c r="T25" s="26" t="s">
        <v>38</v>
      </c>
      <c r="U25" s="27">
        <v>2</v>
      </c>
      <c r="V25" s="24"/>
      <c r="W25" s="24"/>
      <c r="X25" s="24"/>
      <c r="Y25" s="24"/>
      <c r="Z25" s="24"/>
      <c r="AA25" s="24"/>
      <c r="AB25" s="24"/>
      <c r="AC25" s="24"/>
      <c r="AD25" s="25"/>
      <c r="AE25" s="25"/>
      <c r="AF25" s="25"/>
      <c r="AG25" s="25"/>
      <c r="AH25" s="25"/>
      <c r="AI25" s="25"/>
      <c r="AJ25" s="25">
        <f t="shared" ref="AJ25:AJ30" si="4">SUM(V25:AH25)</f>
        <v>0</v>
      </c>
      <c r="AK25" s="25">
        <f t="shared" ref="AK25:AK30" si="5">SUM(V25:AI25)</f>
        <v>0</v>
      </c>
      <c r="AL25" s="26"/>
      <c r="AM25" s="27"/>
      <c r="AN25" s="29">
        <f t="shared" si="2"/>
        <v>50</v>
      </c>
      <c r="AO25" s="29">
        <f t="shared" si="3"/>
        <v>2</v>
      </c>
    </row>
    <row r="26" spans="1:41" ht="15" customHeight="1" x14ac:dyDescent="0.2">
      <c r="A26" s="21">
        <v>10</v>
      </c>
      <c r="B26" s="22" t="s">
        <v>36</v>
      </c>
      <c r="C26" s="30" t="s">
        <v>45</v>
      </c>
      <c r="D26" s="24"/>
      <c r="E26" s="24">
        <v>15</v>
      </c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>
        <v>10</v>
      </c>
      <c r="R26" s="25">
        <f t="shared" si="0"/>
        <v>15</v>
      </c>
      <c r="S26" s="25">
        <f t="shared" si="1"/>
        <v>25</v>
      </c>
      <c r="T26" s="28" t="s">
        <v>40</v>
      </c>
      <c r="U26" s="27">
        <v>1</v>
      </c>
      <c r="V26" s="24"/>
      <c r="W26" s="24"/>
      <c r="X26" s="24"/>
      <c r="Y26" s="24"/>
      <c r="Z26" s="24"/>
      <c r="AA26" s="24"/>
      <c r="AB26" s="24"/>
      <c r="AC26" s="24"/>
      <c r="AD26" s="25"/>
      <c r="AE26" s="25"/>
      <c r="AF26" s="25"/>
      <c r="AG26" s="25"/>
      <c r="AH26" s="25"/>
      <c r="AI26" s="25"/>
      <c r="AJ26" s="25">
        <f t="shared" si="4"/>
        <v>0</v>
      </c>
      <c r="AK26" s="25">
        <f t="shared" si="5"/>
        <v>0</v>
      </c>
      <c r="AL26" s="28"/>
      <c r="AM26" s="27"/>
      <c r="AN26" s="29">
        <f t="shared" si="2"/>
        <v>25</v>
      </c>
      <c r="AO26" s="29">
        <f t="shared" si="3"/>
        <v>1</v>
      </c>
    </row>
    <row r="27" spans="1:41" ht="15" customHeight="1" x14ac:dyDescent="0.2">
      <c r="A27" s="21">
        <v>11</v>
      </c>
      <c r="B27" s="22" t="s">
        <v>36</v>
      </c>
      <c r="C27" s="30" t="s">
        <v>45</v>
      </c>
      <c r="D27" s="24"/>
      <c r="E27" s="24"/>
      <c r="F27" s="24">
        <v>30</v>
      </c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>
        <v>20</v>
      </c>
      <c r="R27" s="25">
        <f t="shared" si="0"/>
        <v>30</v>
      </c>
      <c r="S27" s="25">
        <f t="shared" si="1"/>
        <v>50</v>
      </c>
      <c r="T27" s="28" t="s">
        <v>40</v>
      </c>
      <c r="U27" s="27">
        <v>2</v>
      </c>
      <c r="V27" s="24"/>
      <c r="W27" s="24"/>
      <c r="X27" s="24"/>
      <c r="Y27" s="24"/>
      <c r="Z27" s="24"/>
      <c r="AA27" s="24"/>
      <c r="AB27" s="24"/>
      <c r="AC27" s="24"/>
      <c r="AD27" s="25"/>
      <c r="AE27" s="25"/>
      <c r="AF27" s="25"/>
      <c r="AG27" s="25"/>
      <c r="AH27" s="25"/>
      <c r="AI27" s="25"/>
      <c r="AJ27" s="25">
        <f t="shared" si="4"/>
        <v>0</v>
      </c>
      <c r="AK27" s="25">
        <f t="shared" si="5"/>
        <v>0</v>
      </c>
      <c r="AL27" s="28"/>
      <c r="AM27" s="27"/>
      <c r="AN27" s="29">
        <f t="shared" si="2"/>
        <v>50</v>
      </c>
      <c r="AO27" s="29">
        <f t="shared" si="3"/>
        <v>2</v>
      </c>
    </row>
    <row r="28" spans="1:41" ht="15" customHeight="1" x14ac:dyDescent="0.2">
      <c r="A28" s="21">
        <v>12</v>
      </c>
      <c r="B28" s="22" t="s">
        <v>36</v>
      </c>
      <c r="C28" s="30" t="s">
        <v>46</v>
      </c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t="shared" si="0"/>
        <v>0</v>
      </c>
      <c r="S28" s="25">
        <f t="shared" si="1"/>
        <v>0</v>
      </c>
      <c r="T28" s="28"/>
      <c r="U28" s="27"/>
      <c r="V28" s="24">
        <v>30</v>
      </c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>
        <v>20</v>
      </c>
      <c r="AJ28" s="25">
        <f t="shared" si="4"/>
        <v>30</v>
      </c>
      <c r="AK28" s="25">
        <f t="shared" si="5"/>
        <v>50</v>
      </c>
      <c r="AL28" s="28" t="s">
        <v>40</v>
      </c>
      <c r="AM28" s="27">
        <v>2</v>
      </c>
      <c r="AN28" s="29">
        <f t="shared" si="2"/>
        <v>50</v>
      </c>
      <c r="AO28" s="29">
        <f t="shared" si="3"/>
        <v>2</v>
      </c>
    </row>
    <row r="29" spans="1:41" ht="15" customHeight="1" x14ac:dyDescent="0.2">
      <c r="A29" s="21">
        <v>13</v>
      </c>
      <c r="B29" s="22" t="s">
        <v>36</v>
      </c>
      <c r="C29" s="30" t="s">
        <v>46</v>
      </c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f t="shared" si="0"/>
        <v>0</v>
      </c>
      <c r="S29" s="25">
        <f t="shared" si="1"/>
        <v>0</v>
      </c>
      <c r="T29" s="28"/>
      <c r="U29" s="27"/>
      <c r="V29" s="24"/>
      <c r="W29" s="24"/>
      <c r="X29" s="24"/>
      <c r="Y29" s="24"/>
      <c r="Z29" s="24"/>
      <c r="AA29" s="24">
        <v>60</v>
      </c>
      <c r="AB29" s="35"/>
      <c r="AC29" s="25"/>
      <c r="AD29" s="25"/>
      <c r="AE29" s="25"/>
      <c r="AF29" s="25"/>
      <c r="AG29" s="25"/>
      <c r="AH29" s="25"/>
      <c r="AI29" s="25">
        <v>15</v>
      </c>
      <c r="AJ29" s="25">
        <f t="shared" si="4"/>
        <v>60</v>
      </c>
      <c r="AK29" s="25">
        <f t="shared" si="5"/>
        <v>75</v>
      </c>
      <c r="AL29" s="28" t="s">
        <v>40</v>
      </c>
      <c r="AM29" s="27">
        <v>3</v>
      </c>
      <c r="AN29" s="29">
        <f t="shared" si="2"/>
        <v>75</v>
      </c>
      <c r="AO29" s="29">
        <f t="shared" si="3"/>
        <v>3</v>
      </c>
    </row>
    <row r="30" spans="1:41" ht="15" customHeight="1" x14ac:dyDescent="0.2">
      <c r="A30" s="21">
        <v>14</v>
      </c>
      <c r="B30" s="22" t="s">
        <v>36</v>
      </c>
      <c r="C30" s="23" t="s">
        <v>47</v>
      </c>
      <c r="D30" s="24">
        <v>20</v>
      </c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6">
        <v>5</v>
      </c>
      <c r="R30" s="31">
        <f t="shared" si="0"/>
        <v>20</v>
      </c>
      <c r="S30" s="25">
        <f t="shared" si="1"/>
        <v>25</v>
      </c>
      <c r="T30" s="32" t="s">
        <v>40</v>
      </c>
      <c r="U30" s="27">
        <v>1</v>
      </c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31">
        <f t="shared" si="4"/>
        <v>0</v>
      </c>
      <c r="AK30" s="31">
        <f t="shared" si="5"/>
        <v>0</v>
      </c>
      <c r="AL30" s="32"/>
      <c r="AM30" s="37"/>
      <c r="AN30" s="34">
        <f t="shared" si="2"/>
        <v>25</v>
      </c>
      <c r="AO30" s="34">
        <f>SUM(AM30,U30)</f>
        <v>1</v>
      </c>
    </row>
    <row r="31" spans="1:41" s="38" customFormat="1" ht="18.75" customHeight="1" x14ac:dyDescent="0.2">
      <c r="A31" s="21">
        <v>15</v>
      </c>
      <c r="B31" s="22" t="s">
        <v>36</v>
      </c>
      <c r="C31" s="30" t="s">
        <v>48</v>
      </c>
      <c r="D31" s="24">
        <v>30</v>
      </c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v>20</v>
      </c>
      <c r="R31" s="25">
        <f t="shared" ref="R31:R36" si="6">SUM(D31:P31)</f>
        <v>30</v>
      </c>
      <c r="S31" s="25">
        <f t="shared" si="1"/>
        <v>50</v>
      </c>
      <c r="T31" s="28" t="s">
        <v>40</v>
      </c>
      <c r="U31" s="27">
        <v>2</v>
      </c>
      <c r="V31" s="24">
        <v>30</v>
      </c>
      <c r="W31" s="24"/>
      <c r="X31" s="24"/>
      <c r="Y31" s="24"/>
      <c r="Z31" s="24"/>
      <c r="AA31" s="24"/>
      <c r="AB31" s="24"/>
      <c r="AC31" s="24"/>
      <c r="AD31" s="25"/>
      <c r="AE31" s="25"/>
      <c r="AF31" s="25"/>
      <c r="AG31" s="25"/>
      <c r="AH31" s="25"/>
      <c r="AI31" s="25">
        <v>45</v>
      </c>
      <c r="AJ31" s="25">
        <f>SUM(V31:AH31)</f>
        <v>30</v>
      </c>
      <c r="AK31" s="25">
        <f>SUM(V31:AI31)</f>
        <v>75</v>
      </c>
      <c r="AL31" s="26" t="s">
        <v>38</v>
      </c>
      <c r="AM31" s="27">
        <v>3</v>
      </c>
      <c r="AN31" s="29">
        <f t="shared" si="2"/>
        <v>125</v>
      </c>
      <c r="AO31" s="29">
        <f>SUM(U31,AM31)</f>
        <v>5</v>
      </c>
    </row>
    <row r="32" spans="1:41" s="38" customFormat="1" ht="15" customHeight="1" x14ac:dyDescent="0.2">
      <c r="A32" s="21">
        <v>16</v>
      </c>
      <c r="B32" s="22" t="s">
        <v>36</v>
      </c>
      <c r="C32" s="30" t="s">
        <v>48</v>
      </c>
      <c r="D32" s="24"/>
      <c r="E32" s="24"/>
      <c r="F32" s="25"/>
      <c r="G32" s="39"/>
      <c r="H32" s="25"/>
      <c r="I32" s="39"/>
      <c r="J32" s="25">
        <v>70</v>
      </c>
      <c r="K32" s="25"/>
      <c r="L32" s="25"/>
      <c r="M32" s="25"/>
      <c r="N32" s="25"/>
      <c r="O32" s="25"/>
      <c r="P32" s="25"/>
      <c r="Q32" s="25">
        <v>55</v>
      </c>
      <c r="R32" s="25">
        <f t="shared" si="6"/>
        <v>70</v>
      </c>
      <c r="S32" s="25">
        <f t="shared" si="1"/>
        <v>125</v>
      </c>
      <c r="T32" s="28" t="s">
        <v>40</v>
      </c>
      <c r="U32" s="27">
        <v>5</v>
      </c>
      <c r="V32" s="24"/>
      <c r="W32" s="25"/>
      <c r="X32" s="25"/>
      <c r="Y32" s="40"/>
      <c r="Z32" s="25"/>
      <c r="AA32" s="40"/>
      <c r="AB32" s="25">
        <v>60</v>
      </c>
      <c r="AC32" s="25"/>
      <c r="AD32" s="25"/>
      <c r="AE32" s="25"/>
      <c r="AF32" s="25"/>
      <c r="AG32" s="25"/>
      <c r="AH32" s="25"/>
      <c r="AI32" s="25">
        <v>40</v>
      </c>
      <c r="AJ32" s="25">
        <f>SUM(V32:AH32)</f>
        <v>60</v>
      </c>
      <c r="AK32" s="25">
        <f>SUM(V32:AI32)</f>
        <v>100</v>
      </c>
      <c r="AL32" s="28" t="s">
        <v>40</v>
      </c>
      <c r="AM32" s="27">
        <v>4</v>
      </c>
      <c r="AN32" s="29">
        <f t="shared" si="2"/>
        <v>225</v>
      </c>
      <c r="AO32" s="29">
        <f>SUM(U32,AM32)</f>
        <v>9</v>
      </c>
    </row>
    <row r="33" spans="1:41" ht="30" customHeight="1" x14ac:dyDescent="0.2">
      <c r="A33" s="49">
        <v>17</v>
      </c>
      <c r="B33" s="50" t="s">
        <v>49</v>
      </c>
      <c r="C33" s="51" t="s">
        <v>50</v>
      </c>
      <c r="D33" s="24"/>
      <c r="E33" s="24">
        <v>60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v>15</v>
      </c>
      <c r="R33" s="25">
        <f t="shared" si="6"/>
        <v>60</v>
      </c>
      <c r="S33" s="25">
        <f t="shared" si="1"/>
        <v>75</v>
      </c>
      <c r="T33" s="28" t="s">
        <v>40</v>
      </c>
      <c r="U33" s="27">
        <v>3</v>
      </c>
      <c r="V33" s="24"/>
      <c r="W33" s="24"/>
      <c r="X33" s="24"/>
      <c r="Y33" s="24"/>
      <c r="Z33" s="24"/>
      <c r="AA33" s="24"/>
      <c r="AB33" s="24"/>
      <c r="AC33" s="24"/>
      <c r="AD33" s="25"/>
      <c r="AE33" s="25"/>
      <c r="AF33" s="25"/>
      <c r="AG33" s="25"/>
      <c r="AH33" s="25"/>
      <c r="AI33" s="25"/>
      <c r="AJ33" s="25"/>
      <c r="AK33" s="25"/>
      <c r="AL33" s="28"/>
      <c r="AM33" s="27"/>
      <c r="AN33" s="29">
        <f t="shared" si="2"/>
        <v>75</v>
      </c>
      <c r="AO33" s="29">
        <f>SUM(U33,AM33)</f>
        <v>3</v>
      </c>
    </row>
    <row r="34" spans="1:41" ht="36.75" customHeight="1" x14ac:dyDescent="0.2">
      <c r="A34" s="21">
        <v>18</v>
      </c>
      <c r="B34" s="22" t="s">
        <v>36</v>
      </c>
      <c r="C34" s="41" t="s">
        <v>51</v>
      </c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f t="shared" si="6"/>
        <v>0</v>
      </c>
      <c r="S34" s="25">
        <f t="shared" si="1"/>
        <v>0</v>
      </c>
      <c r="T34" s="25"/>
      <c r="U34" s="37"/>
      <c r="V34" s="24"/>
      <c r="W34" s="24"/>
      <c r="X34" s="24"/>
      <c r="Y34" s="24"/>
      <c r="Z34" s="24"/>
      <c r="AA34" s="24"/>
      <c r="AB34" s="24"/>
      <c r="AC34" s="24"/>
      <c r="AD34" s="25"/>
      <c r="AE34" s="25"/>
      <c r="AF34" s="25"/>
      <c r="AG34" s="25"/>
      <c r="AH34" s="25">
        <v>90</v>
      </c>
      <c r="AI34" s="25"/>
      <c r="AJ34" s="25">
        <f>SUM(V34:AH34)</f>
        <v>90</v>
      </c>
      <c r="AK34" s="25">
        <f>SUM(V34:AI34)</f>
        <v>90</v>
      </c>
      <c r="AL34" s="28" t="s">
        <v>40</v>
      </c>
      <c r="AM34" s="42">
        <v>3</v>
      </c>
      <c r="AN34" s="29">
        <f t="shared" si="2"/>
        <v>90</v>
      </c>
      <c r="AO34" s="29">
        <f>SUM(U34,AM34)</f>
        <v>3</v>
      </c>
    </row>
    <row r="35" spans="1:41" ht="35.25" customHeight="1" x14ac:dyDescent="0.2">
      <c r="A35" s="21">
        <v>19</v>
      </c>
      <c r="B35" s="22" t="s">
        <v>36</v>
      </c>
      <c r="C35" s="41" t="s">
        <v>52</v>
      </c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f t="shared" si="6"/>
        <v>0</v>
      </c>
      <c r="S35" s="25">
        <f t="shared" si="1"/>
        <v>0</v>
      </c>
      <c r="T35" s="25"/>
      <c r="U35" s="37"/>
      <c r="V35" s="24"/>
      <c r="W35" s="24"/>
      <c r="X35" s="24"/>
      <c r="Y35" s="24"/>
      <c r="Z35" s="24"/>
      <c r="AA35" s="24"/>
      <c r="AB35" s="24"/>
      <c r="AC35" s="24"/>
      <c r="AD35" s="25"/>
      <c r="AE35" s="25"/>
      <c r="AF35" s="25"/>
      <c r="AG35" s="25"/>
      <c r="AH35" s="25">
        <v>90</v>
      </c>
      <c r="AI35" s="25"/>
      <c r="AJ35" s="25">
        <f>SUM(V35:AH35)</f>
        <v>90</v>
      </c>
      <c r="AK35" s="25">
        <f>SUM(V35:AI35)</f>
        <v>90</v>
      </c>
      <c r="AL35" s="28" t="s">
        <v>40</v>
      </c>
      <c r="AM35" s="27">
        <v>3</v>
      </c>
      <c r="AN35" s="29">
        <f t="shared" si="2"/>
        <v>90</v>
      </c>
      <c r="AO35" s="29">
        <v>3</v>
      </c>
    </row>
    <row r="36" spans="1:41" ht="32.25" customHeight="1" thickBot="1" x14ac:dyDescent="0.25">
      <c r="A36" s="21">
        <v>20</v>
      </c>
      <c r="B36" s="22" t="s">
        <v>36</v>
      </c>
      <c r="C36" s="43" t="s">
        <v>53</v>
      </c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f t="shared" si="6"/>
        <v>0</v>
      </c>
      <c r="S36" s="25">
        <f t="shared" si="1"/>
        <v>0</v>
      </c>
      <c r="T36" s="25"/>
      <c r="U36" s="37"/>
      <c r="V36" s="24"/>
      <c r="W36" s="24"/>
      <c r="X36" s="24"/>
      <c r="Y36" s="24"/>
      <c r="Z36" s="24"/>
      <c r="AA36" s="24"/>
      <c r="AB36" s="24"/>
      <c r="AC36" s="24"/>
      <c r="AD36" s="25"/>
      <c r="AE36" s="25"/>
      <c r="AF36" s="25"/>
      <c r="AG36" s="25"/>
      <c r="AH36" s="25">
        <v>60</v>
      </c>
      <c r="AI36" s="25"/>
      <c r="AJ36" s="25">
        <f>SUM(V36:AH36)</f>
        <v>60</v>
      </c>
      <c r="AK36" s="25">
        <f>SUM(V36:AI36)</f>
        <v>60</v>
      </c>
      <c r="AL36" s="28" t="s">
        <v>40</v>
      </c>
      <c r="AM36" s="44">
        <v>2</v>
      </c>
      <c r="AN36" s="29">
        <f t="shared" si="2"/>
        <v>60</v>
      </c>
      <c r="AO36" s="29">
        <v>2</v>
      </c>
    </row>
    <row r="37" spans="1:41" ht="15" customHeight="1" thickBot="1" x14ac:dyDescent="0.25">
      <c r="A37" s="53" t="s">
        <v>54</v>
      </c>
      <c r="B37" s="54"/>
      <c r="C37" s="55"/>
      <c r="D37" s="45">
        <f t="shared" ref="D37:AO37" si="7">SUM(D17:D36)</f>
        <v>155</v>
      </c>
      <c r="E37" s="45">
        <f t="shared" si="7"/>
        <v>75</v>
      </c>
      <c r="F37" s="45">
        <f t="shared" si="7"/>
        <v>30</v>
      </c>
      <c r="G37" s="45">
        <f t="shared" si="7"/>
        <v>0</v>
      </c>
      <c r="H37" s="45">
        <f t="shared" si="7"/>
        <v>0</v>
      </c>
      <c r="I37" s="45">
        <f t="shared" si="7"/>
        <v>140</v>
      </c>
      <c r="J37" s="45">
        <f t="shared" si="7"/>
        <v>70</v>
      </c>
      <c r="K37" s="45">
        <f t="shared" si="7"/>
        <v>0</v>
      </c>
      <c r="L37" s="45">
        <f t="shared" si="7"/>
        <v>0</v>
      </c>
      <c r="M37" s="45">
        <f t="shared" si="7"/>
        <v>0</v>
      </c>
      <c r="N37" s="45">
        <f t="shared" si="7"/>
        <v>0</v>
      </c>
      <c r="O37" s="45">
        <f t="shared" si="7"/>
        <v>0</v>
      </c>
      <c r="P37" s="45">
        <f t="shared" si="7"/>
        <v>0</v>
      </c>
      <c r="Q37" s="45">
        <f t="shared" si="7"/>
        <v>270</v>
      </c>
      <c r="R37" s="45">
        <f t="shared" si="7"/>
        <v>470</v>
      </c>
      <c r="S37" s="45">
        <f t="shared" si="7"/>
        <v>750</v>
      </c>
      <c r="T37" s="45">
        <f t="shared" si="7"/>
        <v>0</v>
      </c>
      <c r="U37" s="45">
        <f t="shared" si="7"/>
        <v>30</v>
      </c>
      <c r="V37" s="45">
        <f t="shared" si="7"/>
        <v>105</v>
      </c>
      <c r="W37" s="45">
        <f t="shared" si="7"/>
        <v>15</v>
      </c>
      <c r="X37" s="45">
        <f t="shared" si="7"/>
        <v>0</v>
      </c>
      <c r="Y37" s="45">
        <f t="shared" si="7"/>
        <v>0</v>
      </c>
      <c r="Z37" s="45">
        <f t="shared" si="7"/>
        <v>0</v>
      </c>
      <c r="AA37" s="45">
        <f t="shared" si="7"/>
        <v>145</v>
      </c>
      <c r="AB37" s="45">
        <f t="shared" si="7"/>
        <v>60</v>
      </c>
      <c r="AC37" s="45">
        <f t="shared" si="7"/>
        <v>0</v>
      </c>
      <c r="AD37" s="45">
        <f t="shared" si="7"/>
        <v>0</v>
      </c>
      <c r="AE37" s="45">
        <f t="shared" si="7"/>
        <v>0</v>
      </c>
      <c r="AF37" s="45">
        <f t="shared" si="7"/>
        <v>0</v>
      </c>
      <c r="AG37" s="45">
        <f t="shared" si="7"/>
        <v>0</v>
      </c>
      <c r="AH37" s="45">
        <f t="shared" si="7"/>
        <v>240</v>
      </c>
      <c r="AI37" s="45">
        <f t="shared" si="7"/>
        <v>225</v>
      </c>
      <c r="AJ37" s="45">
        <f t="shared" si="7"/>
        <v>565</v>
      </c>
      <c r="AK37" s="45">
        <f t="shared" si="7"/>
        <v>790</v>
      </c>
      <c r="AL37" s="45">
        <f t="shared" si="7"/>
        <v>0</v>
      </c>
      <c r="AM37" s="45">
        <f t="shared" si="7"/>
        <v>30</v>
      </c>
      <c r="AN37" s="45">
        <f t="shared" si="7"/>
        <v>1540</v>
      </c>
      <c r="AO37" s="45">
        <f t="shared" si="7"/>
        <v>60</v>
      </c>
    </row>
    <row r="39" spans="1:41" x14ac:dyDescent="0.2">
      <c r="C39" s="46" t="s">
        <v>55</v>
      </c>
      <c r="D39" s="46"/>
    </row>
    <row r="40" spans="1:41" x14ac:dyDescent="0.2">
      <c r="C40" s="46" t="s">
        <v>56</v>
      </c>
      <c r="D40" s="46"/>
    </row>
    <row r="41" spans="1:41" ht="31.5" customHeight="1" x14ac:dyDescent="0.2">
      <c r="B41" s="52" t="s">
        <v>57</v>
      </c>
      <c r="C41" s="1" t="s">
        <v>58</v>
      </c>
    </row>
    <row r="42" spans="1:41" ht="14.25" x14ac:dyDescent="0.2">
      <c r="C42" s="11"/>
    </row>
    <row r="49" spans="3:38" x14ac:dyDescent="0.2">
      <c r="C49" s="1" t="s">
        <v>59</v>
      </c>
      <c r="O49" s="1" t="s">
        <v>59</v>
      </c>
      <c r="AF49" s="56" t="s">
        <v>59</v>
      </c>
      <c r="AG49" s="56"/>
      <c r="AH49" s="56"/>
      <c r="AI49" s="56"/>
      <c r="AJ49" s="56"/>
      <c r="AK49" s="56"/>
      <c r="AL49" s="56"/>
    </row>
    <row r="50" spans="3:38" x14ac:dyDescent="0.2">
      <c r="C50" s="39" t="s">
        <v>60</v>
      </c>
      <c r="M50" s="47"/>
      <c r="O50" s="56" t="s">
        <v>61</v>
      </c>
      <c r="P50" s="56"/>
      <c r="Q50" s="56"/>
      <c r="R50" s="56"/>
      <c r="S50" s="56"/>
      <c r="T50" s="56"/>
      <c r="U50" s="56"/>
      <c r="AF50" s="56" t="s">
        <v>62</v>
      </c>
      <c r="AG50" s="56"/>
      <c r="AH50" s="56"/>
      <c r="AI50" s="56"/>
      <c r="AJ50" s="56"/>
      <c r="AK50" s="56"/>
      <c r="AL50" s="56"/>
    </row>
  </sheetData>
  <mergeCells count="11">
    <mergeCell ref="A37:C37"/>
    <mergeCell ref="AF49:AL49"/>
    <mergeCell ref="O50:U50"/>
    <mergeCell ref="AF50:AL50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36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52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1"/>
  <sheetViews>
    <sheetView workbookViewId="0">
      <selection activeCell="I14" sqref="I14"/>
    </sheetView>
  </sheetViews>
  <sheetFormatPr defaultRowHeight="12.75" x14ac:dyDescent="0.2"/>
  <sheetData>
    <row r="1" spans="1:4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3" t="s">
        <v>0</v>
      </c>
      <c r="AI1" s="3"/>
      <c r="AJ1" s="3"/>
      <c r="AK1" s="4"/>
      <c r="AL1" s="3"/>
      <c r="AM1" s="3"/>
      <c r="AN1" s="5"/>
      <c r="AO1" s="5"/>
    </row>
    <row r="2" spans="1:41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6" t="s">
        <v>1</v>
      </c>
      <c r="AI2" s="6"/>
      <c r="AJ2" s="6"/>
      <c r="AK2" s="6"/>
      <c r="AL2" s="6"/>
      <c r="AM2" s="3"/>
      <c r="AN2" s="5"/>
      <c r="AO2" s="5"/>
    </row>
    <row r="3" spans="1:4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3" t="s">
        <v>2</v>
      </c>
      <c r="AI3" s="3"/>
      <c r="AJ3" s="3"/>
      <c r="AK3" s="4"/>
      <c r="AL3" s="3"/>
      <c r="AM3" s="3"/>
      <c r="AN3" s="5"/>
      <c r="AO3" s="5"/>
    </row>
    <row r="4" spans="1:41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2"/>
      <c r="AH4" s="6" t="s">
        <v>3</v>
      </c>
      <c r="AI4" s="6"/>
      <c r="AJ4" s="6"/>
      <c r="AK4" s="6"/>
      <c r="AL4" s="6"/>
      <c r="AM4" s="3"/>
      <c r="AN4" s="5"/>
      <c r="AO4" s="5"/>
    </row>
    <row r="5" spans="1:4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1"/>
      <c r="AI5" s="1"/>
      <c r="AJ5" s="1"/>
      <c r="AK5" s="1"/>
      <c r="AL5" s="1"/>
      <c r="AM5" s="1"/>
      <c r="AN5" s="2"/>
      <c r="AO5" s="1"/>
    </row>
    <row r="6" spans="1:41" ht="15.75" x14ac:dyDescent="0.2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1" ht="15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P7" s="8"/>
      <c r="Q7" s="8"/>
      <c r="R7" s="8"/>
      <c r="S7" s="9"/>
      <c r="T7" s="9"/>
      <c r="U7" s="9"/>
      <c r="V7" s="9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5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"/>
      <c r="T8" s="9"/>
      <c r="U8" s="9"/>
      <c r="V8" s="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.75" x14ac:dyDescent="0.2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5" x14ac:dyDescent="0.2">
      <c r="A10" s="12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4.25" x14ac:dyDescent="0.2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15" x14ac:dyDescent="0.2">
      <c r="A12" s="10" t="s">
        <v>63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4.25" x14ac:dyDescent="0.2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5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3.5" thickBot="1" x14ac:dyDescent="0.25">
      <c r="A15" s="58" t="s">
        <v>10</v>
      </c>
      <c r="B15" s="13"/>
      <c r="C15" s="60" t="s">
        <v>11</v>
      </c>
      <c r="D15" s="70" t="s">
        <v>12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  <c r="V15" s="70" t="s">
        <v>13</v>
      </c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2"/>
      <c r="AN15" s="68" t="s">
        <v>14</v>
      </c>
      <c r="AO15" s="68" t="s">
        <v>15</v>
      </c>
    </row>
    <row r="16" spans="1:41" ht="232.5" x14ac:dyDescent="0.2">
      <c r="A16" s="59"/>
      <c r="B16" s="14" t="s">
        <v>16</v>
      </c>
      <c r="C16" s="61"/>
      <c r="D16" s="15" t="s">
        <v>17</v>
      </c>
      <c r="E16" s="16" t="s">
        <v>18</v>
      </c>
      <c r="F16" s="17" t="s">
        <v>19</v>
      </c>
      <c r="G16" s="17" t="s">
        <v>20</v>
      </c>
      <c r="H16" s="17" t="s">
        <v>21</v>
      </c>
      <c r="I16" s="18" t="s">
        <v>22</v>
      </c>
      <c r="J16" s="17" t="s">
        <v>23</v>
      </c>
      <c r="K16" s="17" t="s">
        <v>24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  <c r="R16" s="17" t="s">
        <v>31</v>
      </c>
      <c r="S16" s="17" t="s">
        <v>32</v>
      </c>
      <c r="T16" s="17" t="s">
        <v>33</v>
      </c>
      <c r="U16" s="19" t="s">
        <v>34</v>
      </c>
      <c r="V16" s="16" t="s">
        <v>17</v>
      </c>
      <c r="W16" s="16" t="s">
        <v>18</v>
      </c>
      <c r="X16" s="20" t="s">
        <v>19</v>
      </c>
      <c r="Y16" s="20" t="s">
        <v>20</v>
      </c>
      <c r="Z16" s="20" t="s">
        <v>21</v>
      </c>
      <c r="AA16" s="16" t="s">
        <v>22</v>
      </c>
      <c r="AB16" s="20" t="s">
        <v>23</v>
      </c>
      <c r="AC16" s="17" t="s">
        <v>35</v>
      </c>
      <c r="AD16" s="17" t="s">
        <v>25</v>
      </c>
      <c r="AE16" s="17" t="s">
        <v>26</v>
      </c>
      <c r="AF16" s="17" t="s">
        <v>27</v>
      </c>
      <c r="AG16" s="17" t="s">
        <v>28</v>
      </c>
      <c r="AH16" s="18" t="s">
        <v>29</v>
      </c>
      <c r="AI16" s="17" t="s">
        <v>30</v>
      </c>
      <c r="AJ16" s="17" t="s">
        <v>31</v>
      </c>
      <c r="AK16" s="17" t="s">
        <v>32</v>
      </c>
      <c r="AL16" s="17" t="s">
        <v>33</v>
      </c>
      <c r="AM16" s="19" t="s">
        <v>34</v>
      </c>
      <c r="AN16" s="69"/>
      <c r="AO16" s="69"/>
    </row>
    <row r="17" spans="1:41" ht="45" x14ac:dyDescent="0.2">
      <c r="A17" s="21">
        <v>1</v>
      </c>
      <c r="B17" s="22" t="s">
        <v>36</v>
      </c>
      <c r="C17" s="23" t="s">
        <v>37</v>
      </c>
      <c r="D17" s="24">
        <v>35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15</v>
      </c>
      <c r="R17" s="25">
        <v>35</v>
      </c>
      <c r="S17" s="25">
        <v>50</v>
      </c>
      <c r="T17" s="26" t="s">
        <v>38</v>
      </c>
      <c r="U17" s="27">
        <v>2</v>
      </c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25">
        <f>SUM(V17:AH17)</f>
        <v>0</v>
      </c>
      <c r="AK17" s="25">
        <f>SUM(V17:AI17)</f>
        <v>0</v>
      </c>
      <c r="AL17" s="28"/>
      <c r="AM17" s="27"/>
      <c r="AN17" s="29">
        <f>SUM(S17,AK17)</f>
        <v>50</v>
      </c>
      <c r="AO17" s="29">
        <f>SUM(U17,AM17)</f>
        <v>2</v>
      </c>
    </row>
    <row r="18" spans="1:41" ht="45" x14ac:dyDescent="0.2">
      <c r="A18" s="21">
        <v>2</v>
      </c>
      <c r="B18" s="22" t="s">
        <v>36</v>
      </c>
      <c r="C18" s="23" t="s">
        <v>39</v>
      </c>
      <c r="D18" s="24"/>
      <c r="E18" s="24"/>
      <c r="F18" s="25"/>
      <c r="G18" s="25"/>
      <c r="H18" s="25"/>
      <c r="I18" s="25">
        <v>65</v>
      </c>
      <c r="J18" s="1"/>
      <c r="K18" s="25"/>
      <c r="L18" s="25"/>
      <c r="M18" s="25"/>
      <c r="N18" s="25"/>
      <c r="O18" s="25"/>
      <c r="P18" s="25"/>
      <c r="Q18" s="25">
        <v>35</v>
      </c>
      <c r="R18" s="25">
        <f>SUM(D18:P18)</f>
        <v>65</v>
      </c>
      <c r="S18" s="25">
        <f>SUM(D18:Q18)</f>
        <v>100</v>
      </c>
      <c r="T18" s="28" t="s">
        <v>40</v>
      </c>
      <c r="U18" s="27">
        <v>4</v>
      </c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5"/>
      <c r="AI18" s="25"/>
      <c r="AJ18" s="25"/>
      <c r="AK18" s="25"/>
      <c r="AL18" s="28"/>
      <c r="AM18" s="27"/>
      <c r="AN18" s="29">
        <f>SUM(S18,AK18)</f>
        <v>100</v>
      </c>
      <c r="AO18" s="29">
        <f>SUM(U18,AM18)</f>
        <v>4</v>
      </c>
    </row>
    <row r="19" spans="1:41" ht="120" x14ac:dyDescent="0.2">
      <c r="A19" s="21">
        <v>3</v>
      </c>
      <c r="B19" s="22" t="s">
        <v>36</v>
      </c>
      <c r="C19" s="23" t="s">
        <v>41</v>
      </c>
      <c r="D19" s="24">
        <v>10</v>
      </c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v>5</v>
      </c>
      <c r="R19" s="25">
        <v>10</v>
      </c>
      <c r="S19" s="25">
        <v>25</v>
      </c>
      <c r="T19" s="28" t="s">
        <v>40</v>
      </c>
      <c r="U19" s="27">
        <v>1</v>
      </c>
      <c r="V19" s="24"/>
      <c r="W19" s="24"/>
      <c r="X19" s="24"/>
      <c r="Y19" s="24"/>
      <c r="Z19" s="24"/>
      <c r="AA19" s="24"/>
      <c r="AB19" s="24"/>
      <c r="AC19" s="24"/>
      <c r="AD19" s="25"/>
      <c r="AE19" s="25"/>
      <c r="AF19" s="25"/>
      <c r="AG19" s="25"/>
      <c r="AH19" s="25"/>
      <c r="AI19" s="25"/>
      <c r="AJ19" s="25"/>
      <c r="AK19" s="25"/>
      <c r="AL19" s="28"/>
      <c r="AM19" s="27"/>
      <c r="AN19" s="29">
        <v>25</v>
      </c>
      <c r="AO19" s="29">
        <v>1</v>
      </c>
    </row>
    <row r="20" spans="1:41" ht="15" x14ac:dyDescent="0.2">
      <c r="A20" s="21">
        <v>4</v>
      </c>
      <c r="B20" s="22" t="s">
        <v>36</v>
      </c>
      <c r="C20" s="30" t="s">
        <v>42</v>
      </c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1">
        <f t="shared" ref="R20:R36" si="0">SUM(D20:P20)</f>
        <v>0</v>
      </c>
      <c r="S20" s="31">
        <f t="shared" ref="S20:S36" si="1">SUM(D20:Q20)</f>
        <v>0</v>
      </c>
      <c r="T20" s="32"/>
      <c r="U20" s="27"/>
      <c r="V20" s="24">
        <v>30</v>
      </c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5"/>
      <c r="AH20" s="25"/>
      <c r="AI20" s="25">
        <v>20</v>
      </c>
      <c r="AJ20" s="31">
        <f>SUM(V20:AH20)</f>
        <v>30</v>
      </c>
      <c r="AK20" s="31">
        <f>SUM(V20:AI20)</f>
        <v>50</v>
      </c>
      <c r="AL20" s="33" t="s">
        <v>38</v>
      </c>
      <c r="AM20" s="27">
        <v>2</v>
      </c>
      <c r="AN20" s="34">
        <f t="shared" ref="AN20:AN36" si="2">SUM(S20,AK20)</f>
        <v>50</v>
      </c>
      <c r="AO20" s="34">
        <f t="shared" ref="AO20:AO29" si="3">SUM(U20,AM20)</f>
        <v>2</v>
      </c>
    </row>
    <row r="21" spans="1:41" ht="15" x14ac:dyDescent="0.2">
      <c r="A21" s="21">
        <v>5</v>
      </c>
      <c r="B21" s="22" t="s">
        <v>36</v>
      </c>
      <c r="C21" s="30" t="s">
        <v>42</v>
      </c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1">
        <f t="shared" si="0"/>
        <v>0</v>
      </c>
      <c r="S21" s="31">
        <f t="shared" si="1"/>
        <v>0</v>
      </c>
      <c r="T21" s="32"/>
      <c r="U21" s="27"/>
      <c r="V21" s="24"/>
      <c r="W21" s="24">
        <v>15</v>
      </c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>
        <v>10</v>
      </c>
      <c r="AJ21" s="31">
        <f>SUM(V21:AH21)</f>
        <v>15</v>
      </c>
      <c r="AK21" s="31">
        <f>SUM(V21:AI21)</f>
        <v>25</v>
      </c>
      <c r="AL21" s="32" t="s">
        <v>40</v>
      </c>
      <c r="AM21" s="27">
        <v>1</v>
      </c>
      <c r="AN21" s="34">
        <f t="shared" si="2"/>
        <v>25</v>
      </c>
      <c r="AO21" s="34">
        <f t="shared" si="3"/>
        <v>1</v>
      </c>
    </row>
    <row r="22" spans="1:41" ht="15" x14ac:dyDescent="0.2">
      <c r="A22" s="21">
        <v>6</v>
      </c>
      <c r="B22" s="22" t="s">
        <v>36</v>
      </c>
      <c r="C22" s="30" t="s">
        <v>42</v>
      </c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1">
        <f t="shared" si="0"/>
        <v>0</v>
      </c>
      <c r="S22" s="31">
        <f t="shared" si="1"/>
        <v>0</v>
      </c>
      <c r="T22" s="33"/>
      <c r="U22" s="27"/>
      <c r="V22" s="24"/>
      <c r="W22" s="24"/>
      <c r="X22" s="24"/>
      <c r="Y22" s="24"/>
      <c r="Z22" s="24"/>
      <c r="AA22" s="24">
        <v>30</v>
      </c>
      <c r="AB22" s="24"/>
      <c r="AC22" s="24"/>
      <c r="AD22" s="25"/>
      <c r="AE22" s="25"/>
      <c r="AF22" s="25"/>
      <c r="AG22" s="25"/>
      <c r="AH22" s="25"/>
      <c r="AI22" s="25">
        <v>20</v>
      </c>
      <c r="AJ22" s="31">
        <f>SUM(V22:AH22)</f>
        <v>30</v>
      </c>
      <c r="AK22" s="31">
        <f>SUM(V22:AI22)</f>
        <v>50</v>
      </c>
      <c r="AL22" s="32" t="s">
        <v>40</v>
      </c>
      <c r="AM22" s="27">
        <v>2</v>
      </c>
      <c r="AN22" s="34">
        <f t="shared" si="2"/>
        <v>50</v>
      </c>
      <c r="AO22" s="34">
        <f t="shared" si="3"/>
        <v>2</v>
      </c>
    </row>
    <row r="23" spans="1:41" ht="15.75" x14ac:dyDescent="0.2">
      <c r="A23" s="21">
        <v>7</v>
      </c>
      <c r="B23" s="22" t="s">
        <v>36</v>
      </c>
      <c r="C23" s="30" t="s">
        <v>43</v>
      </c>
      <c r="D23" s="24">
        <v>30</v>
      </c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20</v>
      </c>
      <c r="R23" s="25">
        <f t="shared" si="0"/>
        <v>30</v>
      </c>
      <c r="S23" s="25">
        <f>SUM(D23:Q23)</f>
        <v>50</v>
      </c>
      <c r="T23" s="28" t="s">
        <v>40</v>
      </c>
      <c r="U23" s="27">
        <v>2</v>
      </c>
      <c r="V23" s="24">
        <v>15</v>
      </c>
      <c r="W23" s="24"/>
      <c r="X23" s="24"/>
      <c r="Y23" s="24"/>
      <c r="Z23" s="24"/>
      <c r="AA23" s="24"/>
      <c r="AB23" s="24"/>
      <c r="AC23" s="24"/>
      <c r="AD23" s="25"/>
      <c r="AE23" s="25"/>
      <c r="AF23" s="25"/>
      <c r="AG23" s="25"/>
      <c r="AH23" s="25"/>
      <c r="AI23" s="25">
        <v>35</v>
      </c>
      <c r="AJ23" s="25">
        <f>SUM(V23:AH23)</f>
        <v>15</v>
      </c>
      <c r="AK23" s="25">
        <f>SUM(V23:AI23)</f>
        <v>50</v>
      </c>
      <c r="AL23" s="26" t="s">
        <v>38</v>
      </c>
      <c r="AM23" s="27">
        <v>2</v>
      </c>
      <c r="AN23" s="29">
        <f t="shared" si="2"/>
        <v>100</v>
      </c>
      <c r="AO23" s="29">
        <f t="shared" si="3"/>
        <v>4</v>
      </c>
    </row>
    <row r="24" spans="1:41" ht="15.75" x14ac:dyDescent="0.2">
      <c r="A24" s="21">
        <v>8</v>
      </c>
      <c r="B24" s="22" t="s">
        <v>36</v>
      </c>
      <c r="C24" s="30" t="s">
        <v>44</v>
      </c>
      <c r="D24" s="24"/>
      <c r="E24" s="24"/>
      <c r="F24" s="25"/>
      <c r="G24" s="25"/>
      <c r="H24" s="25"/>
      <c r="I24" s="25">
        <v>75</v>
      </c>
      <c r="J24" s="1"/>
      <c r="K24" s="25"/>
      <c r="L24" s="25"/>
      <c r="M24" s="25"/>
      <c r="N24" s="25"/>
      <c r="O24" s="25"/>
      <c r="P24" s="25"/>
      <c r="Q24" s="25">
        <v>50</v>
      </c>
      <c r="R24" s="25">
        <f t="shared" si="0"/>
        <v>75</v>
      </c>
      <c r="S24" s="25">
        <v>125</v>
      </c>
      <c r="T24" s="28" t="s">
        <v>40</v>
      </c>
      <c r="U24" s="27">
        <v>5</v>
      </c>
      <c r="V24" s="24"/>
      <c r="W24" s="24"/>
      <c r="X24" s="24"/>
      <c r="Y24" s="24"/>
      <c r="Z24" s="24"/>
      <c r="AA24" s="24">
        <v>55</v>
      </c>
      <c r="AB24" s="1"/>
      <c r="AC24" s="24"/>
      <c r="AD24" s="25"/>
      <c r="AE24" s="25"/>
      <c r="AF24" s="25"/>
      <c r="AG24" s="25"/>
      <c r="AH24" s="25"/>
      <c r="AI24" s="25">
        <v>20</v>
      </c>
      <c r="AJ24" s="25">
        <v>55</v>
      </c>
      <c r="AK24" s="25">
        <v>75</v>
      </c>
      <c r="AL24" s="32" t="s">
        <v>40</v>
      </c>
      <c r="AM24" s="27">
        <v>3</v>
      </c>
      <c r="AN24" s="29">
        <f t="shared" si="2"/>
        <v>200</v>
      </c>
      <c r="AO24" s="29">
        <f t="shared" si="3"/>
        <v>8</v>
      </c>
    </row>
    <row r="25" spans="1:41" ht="15.75" x14ac:dyDescent="0.2">
      <c r="A25" s="21">
        <v>9</v>
      </c>
      <c r="B25" s="22" t="s">
        <v>36</v>
      </c>
      <c r="C25" s="30" t="s">
        <v>45</v>
      </c>
      <c r="D25" s="24">
        <v>30</v>
      </c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>
        <v>20</v>
      </c>
      <c r="R25" s="25">
        <f t="shared" si="0"/>
        <v>30</v>
      </c>
      <c r="S25" s="25">
        <f t="shared" si="1"/>
        <v>50</v>
      </c>
      <c r="T25" s="26" t="s">
        <v>38</v>
      </c>
      <c r="U25" s="27">
        <v>2</v>
      </c>
      <c r="V25" s="24"/>
      <c r="W25" s="24"/>
      <c r="X25" s="24"/>
      <c r="Y25" s="24"/>
      <c r="Z25" s="24"/>
      <c r="AA25" s="24"/>
      <c r="AB25" s="24"/>
      <c r="AC25" s="24"/>
      <c r="AD25" s="25"/>
      <c r="AE25" s="25"/>
      <c r="AF25" s="25"/>
      <c r="AG25" s="25"/>
      <c r="AH25" s="25"/>
      <c r="AI25" s="25"/>
      <c r="AJ25" s="25">
        <f t="shared" ref="AJ25:AJ30" si="4">SUM(V25:AH25)</f>
        <v>0</v>
      </c>
      <c r="AK25" s="25">
        <f t="shared" ref="AK25:AK30" si="5">SUM(V25:AI25)</f>
        <v>0</v>
      </c>
      <c r="AL25" s="26"/>
      <c r="AM25" s="27"/>
      <c r="AN25" s="29">
        <f t="shared" si="2"/>
        <v>50</v>
      </c>
      <c r="AO25" s="29">
        <f t="shared" si="3"/>
        <v>2</v>
      </c>
    </row>
    <row r="26" spans="1:41" ht="15.75" x14ac:dyDescent="0.2">
      <c r="A26" s="21">
        <v>10</v>
      </c>
      <c r="B26" s="22" t="s">
        <v>36</v>
      </c>
      <c r="C26" s="30" t="s">
        <v>45</v>
      </c>
      <c r="D26" s="24"/>
      <c r="E26" s="24">
        <v>15</v>
      </c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>
        <v>10</v>
      </c>
      <c r="R26" s="25">
        <f t="shared" si="0"/>
        <v>15</v>
      </c>
      <c r="S26" s="25">
        <f t="shared" si="1"/>
        <v>25</v>
      </c>
      <c r="T26" s="28" t="s">
        <v>40</v>
      </c>
      <c r="U26" s="27">
        <v>1</v>
      </c>
      <c r="V26" s="24"/>
      <c r="W26" s="24"/>
      <c r="X26" s="24"/>
      <c r="Y26" s="24"/>
      <c r="Z26" s="24"/>
      <c r="AA26" s="24"/>
      <c r="AB26" s="24"/>
      <c r="AC26" s="24"/>
      <c r="AD26" s="25"/>
      <c r="AE26" s="25"/>
      <c r="AF26" s="25"/>
      <c r="AG26" s="25"/>
      <c r="AH26" s="25"/>
      <c r="AI26" s="25"/>
      <c r="AJ26" s="25">
        <f t="shared" si="4"/>
        <v>0</v>
      </c>
      <c r="AK26" s="25">
        <f t="shared" si="5"/>
        <v>0</v>
      </c>
      <c r="AL26" s="28"/>
      <c r="AM26" s="27"/>
      <c r="AN26" s="29">
        <f t="shared" si="2"/>
        <v>25</v>
      </c>
      <c r="AO26" s="29">
        <f t="shared" si="3"/>
        <v>1</v>
      </c>
    </row>
    <row r="27" spans="1:41" ht="15.75" x14ac:dyDescent="0.2">
      <c r="A27" s="21">
        <v>11</v>
      </c>
      <c r="B27" s="22" t="s">
        <v>36</v>
      </c>
      <c r="C27" s="30" t="s">
        <v>45</v>
      </c>
      <c r="D27" s="24"/>
      <c r="E27" s="24"/>
      <c r="F27" s="24">
        <v>30</v>
      </c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>
        <v>20</v>
      </c>
      <c r="R27" s="25">
        <f t="shared" si="0"/>
        <v>30</v>
      </c>
      <c r="S27" s="25">
        <f t="shared" si="1"/>
        <v>50</v>
      </c>
      <c r="T27" s="28" t="s">
        <v>40</v>
      </c>
      <c r="U27" s="27">
        <v>2</v>
      </c>
      <c r="V27" s="24"/>
      <c r="W27" s="24"/>
      <c r="X27" s="24"/>
      <c r="Y27" s="24"/>
      <c r="Z27" s="24"/>
      <c r="AA27" s="24"/>
      <c r="AB27" s="24"/>
      <c r="AC27" s="24"/>
      <c r="AD27" s="25"/>
      <c r="AE27" s="25"/>
      <c r="AF27" s="25"/>
      <c r="AG27" s="25"/>
      <c r="AH27" s="25"/>
      <c r="AI27" s="25"/>
      <c r="AJ27" s="25">
        <f t="shared" si="4"/>
        <v>0</v>
      </c>
      <c r="AK27" s="25">
        <f t="shared" si="5"/>
        <v>0</v>
      </c>
      <c r="AL27" s="28"/>
      <c r="AM27" s="27"/>
      <c r="AN27" s="29">
        <f t="shared" si="2"/>
        <v>50</v>
      </c>
      <c r="AO27" s="29">
        <f t="shared" si="3"/>
        <v>2</v>
      </c>
    </row>
    <row r="28" spans="1:41" ht="15.75" x14ac:dyDescent="0.2">
      <c r="A28" s="21">
        <v>12</v>
      </c>
      <c r="B28" s="22" t="s">
        <v>36</v>
      </c>
      <c r="C28" s="30" t="s">
        <v>46</v>
      </c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t="shared" si="0"/>
        <v>0</v>
      </c>
      <c r="S28" s="25">
        <f t="shared" si="1"/>
        <v>0</v>
      </c>
      <c r="T28" s="28"/>
      <c r="U28" s="27"/>
      <c r="V28" s="24">
        <v>30</v>
      </c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>
        <v>20</v>
      </c>
      <c r="AJ28" s="25">
        <f t="shared" si="4"/>
        <v>30</v>
      </c>
      <c r="AK28" s="25">
        <f t="shared" si="5"/>
        <v>50</v>
      </c>
      <c r="AL28" s="28" t="s">
        <v>40</v>
      </c>
      <c r="AM28" s="27">
        <v>2</v>
      </c>
      <c r="AN28" s="29">
        <f t="shared" si="2"/>
        <v>50</v>
      </c>
      <c r="AO28" s="29">
        <f t="shared" si="3"/>
        <v>2</v>
      </c>
    </row>
    <row r="29" spans="1:41" ht="15.75" x14ac:dyDescent="0.2">
      <c r="A29" s="21">
        <v>13</v>
      </c>
      <c r="B29" s="22" t="s">
        <v>36</v>
      </c>
      <c r="C29" s="30" t="s">
        <v>46</v>
      </c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f t="shared" si="0"/>
        <v>0</v>
      </c>
      <c r="S29" s="25">
        <f t="shared" si="1"/>
        <v>0</v>
      </c>
      <c r="T29" s="28"/>
      <c r="U29" s="27"/>
      <c r="V29" s="24"/>
      <c r="W29" s="24"/>
      <c r="X29" s="24"/>
      <c r="Y29" s="24"/>
      <c r="Z29" s="24"/>
      <c r="AA29" s="24">
        <v>60</v>
      </c>
      <c r="AB29" s="35"/>
      <c r="AC29" s="25"/>
      <c r="AD29" s="25"/>
      <c r="AE29" s="25"/>
      <c r="AF29" s="25"/>
      <c r="AG29" s="25"/>
      <c r="AH29" s="25"/>
      <c r="AI29" s="25">
        <v>15</v>
      </c>
      <c r="AJ29" s="25">
        <f t="shared" si="4"/>
        <v>60</v>
      </c>
      <c r="AK29" s="25">
        <f t="shared" si="5"/>
        <v>75</v>
      </c>
      <c r="AL29" s="28" t="s">
        <v>40</v>
      </c>
      <c r="AM29" s="27">
        <v>3</v>
      </c>
      <c r="AN29" s="29">
        <f t="shared" si="2"/>
        <v>75</v>
      </c>
      <c r="AO29" s="29">
        <f t="shared" si="3"/>
        <v>3</v>
      </c>
    </row>
    <row r="30" spans="1:41" ht="45" x14ac:dyDescent="0.2">
      <c r="A30" s="21">
        <v>14</v>
      </c>
      <c r="B30" s="22" t="s">
        <v>36</v>
      </c>
      <c r="C30" s="23" t="s">
        <v>47</v>
      </c>
      <c r="D30" s="24">
        <v>20</v>
      </c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6">
        <v>5</v>
      </c>
      <c r="R30" s="31">
        <f t="shared" si="0"/>
        <v>20</v>
      </c>
      <c r="S30" s="25">
        <f t="shared" si="1"/>
        <v>25</v>
      </c>
      <c r="T30" s="32" t="s">
        <v>40</v>
      </c>
      <c r="U30" s="27">
        <v>1</v>
      </c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31">
        <f t="shared" si="4"/>
        <v>0</v>
      </c>
      <c r="AK30" s="31">
        <f t="shared" si="5"/>
        <v>0</v>
      </c>
      <c r="AL30" s="32"/>
      <c r="AM30" s="37"/>
      <c r="AN30" s="34">
        <f t="shared" si="2"/>
        <v>25</v>
      </c>
      <c r="AO30" s="34">
        <f>SUM(AM30,U30)</f>
        <v>1</v>
      </c>
    </row>
    <row r="31" spans="1:41" ht="15.75" x14ac:dyDescent="0.2">
      <c r="A31" s="21">
        <v>15</v>
      </c>
      <c r="B31" s="22" t="s">
        <v>36</v>
      </c>
      <c r="C31" s="30" t="s">
        <v>48</v>
      </c>
      <c r="D31" s="24">
        <v>30</v>
      </c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v>20</v>
      </c>
      <c r="R31" s="25">
        <f t="shared" si="0"/>
        <v>30</v>
      </c>
      <c r="S31" s="25">
        <f t="shared" si="1"/>
        <v>50</v>
      </c>
      <c r="T31" s="28" t="s">
        <v>40</v>
      </c>
      <c r="U31" s="27">
        <v>2</v>
      </c>
      <c r="V31" s="24">
        <v>30</v>
      </c>
      <c r="W31" s="24"/>
      <c r="X31" s="24"/>
      <c r="Y31" s="24"/>
      <c r="Z31" s="24"/>
      <c r="AA31" s="24"/>
      <c r="AB31" s="24"/>
      <c r="AC31" s="24"/>
      <c r="AD31" s="25"/>
      <c r="AE31" s="25"/>
      <c r="AF31" s="25"/>
      <c r="AG31" s="25"/>
      <c r="AH31" s="25"/>
      <c r="AI31" s="25">
        <v>45</v>
      </c>
      <c r="AJ31" s="25">
        <f>SUM(V31:AH31)</f>
        <v>30</v>
      </c>
      <c r="AK31" s="25">
        <f>SUM(V31:AI31)</f>
        <v>75</v>
      </c>
      <c r="AL31" s="26" t="s">
        <v>38</v>
      </c>
      <c r="AM31" s="27">
        <v>3</v>
      </c>
      <c r="AN31" s="29">
        <f t="shared" si="2"/>
        <v>125</v>
      </c>
      <c r="AO31" s="29">
        <f>SUM(U31,AM31)</f>
        <v>5</v>
      </c>
    </row>
    <row r="32" spans="1:41" ht="15.75" x14ac:dyDescent="0.2">
      <c r="A32" s="21">
        <v>16</v>
      </c>
      <c r="B32" s="22" t="s">
        <v>36</v>
      </c>
      <c r="C32" s="30" t="s">
        <v>48</v>
      </c>
      <c r="D32" s="24"/>
      <c r="E32" s="24"/>
      <c r="F32" s="25"/>
      <c r="G32" s="39"/>
      <c r="H32" s="25"/>
      <c r="I32" s="39"/>
      <c r="J32" s="25">
        <v>70</v>
      </c>
      <c r="K32" s="25"/>
      <c r="L32" s="25"/>
      <c r="M32" s="25"/>
      <c r="N32" s="25"/>
      <c r="O32" s="25"/>
      <c r="P32" s="25"/>
      <c r="Q32" s="25">
        <v>55</v>
      </c>
      <c r="R32" s="25">
        <f t="shared" si="0"/>
        <v>70</v>
      </c>
      <c r="S32" s="25">
        <f t="shared" si="1"/>
        <v>125</v>
      </c>
      <c r="T32" s="28" t="s">
        <v>40</v>
      </c>
      <c r="U32" s="27">
        <v>5</v>
      </c>
      <c r="V32" s="24"/>
      <c r="W32" s="25"/>
      <c r="X32" s="25"/>
      <c r="Y32" s="40"/>
      <c r="Z32" s="25"/>
      <c r="AA32" s="40"/>
      <c r="AB32" s="25">
        <v>60</v>
      </c>
      <c r="AC32" s="25"/>
      <c r="AD32" s="25"/>
      <c r="AE32" s="25"/>
      <c r="AF32" s="25"/>
      <c r="AG32" s="25"/>
      <c r="AH32" s="25"/>
      <c r="AI32" s="25">
        <v>40</v>
      </c>
      <c r="AJ32" s="25">
        <f>SUM(V32:AH32)</f>
        <v>60</v>
      </c>
      <c r="AK32" s="25">
        <f>SUM(V32:AI32)</f>
        <v>100</v>
      </c>
      <c r="AL32" s="28" t="s">
        <v>40</v>
      </c>
      <c r="AM32" s="27">
        <v>4</v>
      </c>
      <c r="AN32" s="29">
        <f t="shared" si="2"/>
        <v>225</v>
      </c>
      <c r="AO32" s="29">
        <f>SUM(U32,AM32)</f>
        <v>9</v>
      </c>
    </row>
    <row r="33" spans="1:41" ht="51" x14ac:dyDescent="0.2">
      <c r="A33" s="49">
        <v>17</v>
      </c>
      <c r="B33" s="50" t="s">
        <v>49</v>
      </c>
      <c r="C33" s="51" t="s">
        <v>50</v>
      </c>
      <c r="D33" s="24"/>
      <c r="E33" s="24">
        <v>60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v>15</v>
      </c>
      <c r="R33" s="25">
        <f t="shared" si="0"/>
        <v>60</v>
      </c>
      <c r="S33" s="25">
        <f t="shared" si="1"/>
        <v>75</v>
      </c>
      <c r="T33" s="28" t="s">
        <v>40</v>
      </c>
      <c r="U33" s="27">
        <v>3</v>
      </c>
      <c r="V33" s="24"/>
      <c r="W33" s="24"/>
      <c r="X33" s="24"/>
      <c r="Y33" s="24"/>
      <c r="Z33" s="24"/>
      <c r="AA33" s="24"/>
      <c r="AB33" s="24"/>
      <c r="AC33" s="24"/>
      <c r="AD33" s="25"/>
      <c r="AE33" s="25"/>
      <c r="AF33" s="25"/>
      <c r="AG33" s="25"/>
      <c r="AH33" s="25"/>
      <c r="AI33" s="25"/>
      <c r="AJ33" s="25"/>
      <c r="AK33" s="25"/>
      <c r="AL33" s="28"/>
      <c r="AM33" s="27"/>
      <c r="AN33" s="29">
        <f t="shared" si="2"/>
        <v>75</v>
      </c>
      <c r="AO33" s="29">
        <f>SUM(U33,AM33)</f>
        <v>3</v>
      </c>
    </row>
    <row r="34" spans="1:41" ht="105" x14ac:dyDescent="0.2">
      <c r="A34" s="21">
        <v>18</v>
      </c>
      <c r="B34" s="22" t="s">
        <v>36</v>
      </c>
      <c r="C34" s="41" t="s">
        <v>51</v>
      </c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f t="shared" si="0"/>
        <v>0</v>
      </c>
      <c r="S34" s="25">
        <f t="shared" si="1"/>
        <v>0</v>
      </c>
      <c r="T34" s="25"/>
      <c r="U34" s="37"/>
      <c r="V34" s="24"/>
      <c r="W34" s="24"/>
      <c r="X34" s="24"/>
      <c r="Y34" s="24"/>
      <c r="Z34" s="24"/>
      <c r="AA34" s="24"/>
      <c r="AB34" s="24"/>
      <c r="AC34" s="24"/>
      <c r="AD34" s="25"/>
      <c r="AE34" s="25"/>
      <c r="AF34" s="25"/>
      <c r="AG34" s="25"/>
      <c r="AH34" s="25">
        <v>90</v>
      </c>
      <c r="AI34" s="25"/>
      <c r="AJ34" s="25">
        <f>SUM(V34:AH34)</f>
        <v>90</v>
      </c>
      <c r="AK34" s="25">
        <f>SUM(V34:AI34)</f>
        <v>90</v>
      </c>
      <c r="AL34" s="28" t="s">
        <v>40</v>
      </c>
      <c r="AM34" s="42">
        <v>3</v>
      </c>
      <c r="AN34" s="29">
        <f t="shared" si="2"/>
        <v>90</v>
      </c>
      <c r="AO34" s="29">
        <f>SUM(U34,AM34)</f>
        <v>3</v>
      </c>
    </row>
    <row r="35" spans="1:41" ht="90" x14ac:dyDescent="0.2">
      <c r="A35" s="21">
        <v>19</v>
      </c>
      <c r="B35" s="22" t="s">
        <v>36</v>
      </c>
      <c r="C35" s="41" t="s">
        <v>52</v>
      </c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f t="shared" si="0"/>
        <v>0</v>
      </c>
      <c r="S35" s="25">
        <f t="shared" si="1"/>
        <v>0</v>
      </c>
      <c r="T35" s="25"/>
      <c r="U35" s="37"/>
      <c r="V35" s="24"/>
      <c r="W35" s="24"/>
      <c r="X35" s="24"/>
      <c r="Y35" s="24"/>
      <c r="Z35" s="24"/>
      <c r="AA35" s="24"/>
      <c r="AB35" s="24"/>
      <c r="AC35" s="24"/>
      <c r="AD35" s="25"/>
      <c r="AE35" s="25"/>
      <c r="AF35" s="25"/>
      <c r="AG35" s="25"/>
      <c r="AH35" s="25">
        <v>90</v>
      </c>
      <c r="AI35" s="25"/>
      <c r="AJ35" s="25">
        <f>SUM(V35:AH35)</f>
        <v>90</v>
      </c>
      <c r="AK35" s="25">
        <f>SUM(V35:AI35)</f>
        <v>90</v>
      </c>
      <c r="AL35" s="28" t="s">
        <v>40</v>
      </c>
      <c r="AM35" s="27">
        <v>3</v>
      </c>
      <c r="AN35" s="29">
        <f t="shared" si="2"/>
        <v>90</v>
      </c>
      <c r="AO35" s="29">
        <v>3</v>
      </c>
    </row>
    <row r="36" spans="1:41" ht="90.75" thickBot="1" x14ac:dyDescent="0.25">
      <c r="A36" s="21">
        <v>20</v>
      </c>
      <c r="B36" s="22" t="s">
        <v>36</v>
      </c>
      <c r="C36" s="43" t="s">
        <v>53</v>
      </c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f t="shared" si="0"/>
        <v>0</v>
      </c>
      <c r="S36" s="25">
        <f t="shared" si="1"/>
        <v>0</v>
      </c>
      <c r="T36" s="25"/>
      <c r="U36" s="37"/>
      <c r="V36" s="24"/>
      <c r="W36" s="24"/>
      <c r="X36" s="24"/>
      <c r="Y36" s="24"/>
      <c r="Z36" s="24"/>
      <c r="AA36" s="24"/>
      <c r="AB36" s="24"/>
      <c r="AC36" s="24"/>
      <c r="AD36" s="25"/>
      <c r="AE36" s="25"/>
      <c r="AF36" s="25"/>
      <c r="AG36" s="25"/>
      <c r="AH36" s="25">
        <v>60</v>
      </c>
      <c r="AI36" s="25"/>
      <c r="AJ36" s="25">
        <f>SUM(V36:AH36)</f>
        <v>60</v>
      </c>
      <c r="AK36" s="25">
        <f>SUM(V36:AI36)</f>
        <v>60</v>
      </c>
      <c r="AL36" s="28" t="s">
        <v>40</v>
      </c>
      <c r="AM36" s="44">
        <v>2</v>
      </c>
      <c r="AN36" s="29">
        <f t="shared" si="2"/>
        <v>60</v>
      </c>
      <c r="AO36" s="29">
        <v>2</v>
      </c>
    </row>
    <row r="37" spans="1:41" ht="16.5" thickBot="1" x14ac:dyDescent="0.25">
      <c r="A37" s="53" t="s">
        <v>54</v>
      </c>
      <c r="B37" s="54"/>
      <c r="C37" s="55"/>
      <c r="D37" s="45">
        <f t="shared" ref="D37:AO37" si="6">SUM(D17:D36)</f>
        <v>155</v>
      </c>
      <c r="E37" s="45">
        <f t="shared" si="6"/>
        <v>75</v>
      </c>
      <c r="F37" s="45">
        <f t="shared" si="6"/>
        <v>30</v>
      </c>
      <c r="G37" s="45">
        <f t="shared" si="6"/>
        <v>0</v>
      </c>
      <c r="H37" s="45">
        <f t="shared" si="6"/>
        <v>0</v>
      </c>
      <c r="I37" s="45">
        <f t="shared" si="6"/>
        <v>140</v>
      </c>
      <c r="J37" s="45">
        <f t="shared" si="6"/>
        <v>70</v>
      </c>
      <c r="K37" s="45">
        <f t="shared" si="6"/>
        <v>0</v>
      </c>
      <c r="L37" s="45">
        <f t="shared" si="6"/>
        <v>0</v>
      </c>
      <c r="M37" s="45">
        <f t="shared" si="6"/>
        <v>0</v>
      </c>
      <c r="N37" s="45">
        <f t="shared" si="6"/>
        <v>0</v>
      </c>
      <c r="O37" s="45">
        <f t="shared" si="6"/>
        <v>0</v>
      </c>
      <c r="P37" s="45">
        <f t="shared" si="6"/>
        <v>0</v>
      </c>
      <c r="Q37" s="45">
        <f t="shared" si="6"/>
        <v>270</v>
      </c>
      <c r="R37" s="45">
        <f t="shared" si="6"/>
        <v>470</v>
      </c>
      <c r="S37" s="45">
        <f t="shared" si="6"/>
        <v>750</v>
      </c>
      <c r="T37" s="45">
        <f t="shared" si="6"/>
        <v>0</v>
      </c>
      <c r="U37" s="45">
        <f t="shared" si="6"/>
        <v>30</v>
      </c>
      <c r="V37" s="45">
        <f t="shared" si="6"/>
        <v>105</v>
      </c>
      <c r="W37" s="45">
        <f t="shared" si="6"/>
        <v>15</v>
      </c>
      <c r="X37" s="45">
        <f t="shared" si="6"/>
        <v>0</v>
      </c>
      <c r="Y37" s="45">
        <f t="shared" si="6"/>
        <v>0</v>
      </c>
      <c r="Z37" s="45">
        <f t="shared" si="6"/>
        <v>0</v>
      </c>
      <c r="AA37" s="45">
        <f t="shared" si="6"/>
        <v>145</v>
      </c>
      <c r="AB37" s="45">
        <f t="shared" si="6"/>
        <v>60</v>
      </c>
      <c r="AC37" s="45">
        <f t="shared" si="6"/>
        <v>0</v>
      </c>
      <c r="AD37" s="45">
        <f t="shared" si="6"/>
        <v>0</v>
      </c>
      <c r="AE37" s="45">
        <f t="shared" si="6"/>
        <v>0</v>
      </c>
      <c r="AF37" s="45">
        <f t="shared" si="6"/>
        <v>0</v>
      </c>
      <c r="AG37" s="45">
        <f t="shared" si="6"/>
        <v>0</v>
      </c>
      <c r="AH37" s="45">
        <f t="shared" si="6"/>
        <v>240</v>
      </c>
      <c r="AI37" s="45">
        <f t="shared" si="6"/>
        <v>225</v>
      </c>
      <c r="AJ37" s="45">
        <f t="shared" si="6"/>
        <v>565</v>
      </c>
      <c r="AK37" s="45">
        <f t="shared" si="6"/>
        <v>790</v>
      </c>
      <c r="AL37" s="45">
        <f t="shared" si="6"/>
        <v>0</v>
      </c>
      <c r="AM37" s="45">
        <f t="shared" si="6"/>
        <v>30</v>
      </c>
      <c r="AN37" s="45">
        <f t="shared" si="6"/>
        <v>1540</v>
      </c>
      <c r="AO37" s="45">
        <f t="shared" si="6"/>
        <v>60</v>
      </c>
    </row>
    <row r="38" spans="1:4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">
      <c r="A39" s="1"/>
      <c r="B39" s="1"/>
      <c r="C39" s="46" t="s">
        <v>55</v>
      </c>
      <c r="D39" s="4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">
      <c r="A40" s="1"/>
      <c r="B40" s="1"/>
      <c r="C40" s="46" t="s">
        <v>56</v>
      </c>
      <c r="D40" s="4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38.25" x14ac:dyDescent="0.2">
      <c r="A41" s="1"/>
      <c r="B41" s="52" t="s">
        <v>57</v>
      </c>
      <c r="C41" s="1" t="s">
        <v>58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4.25" x14ac:dyDescent="0.2">
      <c r="A42" s="1"/>
      <c r="B42" s="1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">
      <c r="A49" s="1"/>
      <c r="B49" s="1"/>
      <c r="C49" s="1" t="s">
        <v>59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59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56" t="s">
        <v>59</v>
      </c>
      <c r="AG49" s="56"/>
      <c r="AH49" s="56"/>
      <c r="AI49" s="56"/>
      <c r="AJ49" s="56"/>
      <c r="AK49" s="56"/>
      <c r="AL49" s="56"/>
      <c r="AM49" s="1"/>
      <c r="AN49" s="1"/>
      <c r="AO49" s="1"/>
    </row>
    <row r="50" spans="1:41" x14ac:dyDescent="0.2">
      <c r="A50" s="1"/>
      <c r="B50" s="1"/>
      <c r="C50" s="39" t="s">
        <v>60</v>
      </c>
      <c r="D50" s="1"/>
      <c r="E50" s="1"/>
      <c r="F50" s="1"/>
      <c r="G50" s="1"/>
      <c r="H50" s="1"/>
      <c r="I50" s="1"/>
      <c r="J50" s="1"/>
      <c r="K50" s="1"/>
      <c r="L50" s="1"/>
      <c r="M50" s="48"/>
      <c r="N50" s="1"/>
      <c r="O50" s="56" t="s">
        <v>61</v>
      </c>
      <c r="P50" s="56"/>
      <c r="Q50" s="56"/>
      <c r="R50" s="56"/>
      <c r="S50" s="56"/>
      <c r="T50" s="56"/>
      <c r="U50" s="5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56" t="s">
        <v>62</v>
      </c>
      <c r="AG50" s="56"/>
      <c r="AH50" s="56"/>
      <c r="AI50" s="56"/>
      <c r="AJ50" s="56"/>
      <c r="AK50" s="56"/>
      <c r="AL50" s="56"/>
      <c r="AM50" s="1"/>
      <c r="AN50" s="1"/>
      <c r="AO50" s="1"/>
    </row>
    <row r="51" spans="1:4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</sheetData>
  <mergeCells count="11">
    <mergeCell ref="A37:C37"/>
    <mergeCell ref="AF49:AL49"/>
    <mergeCell ref="O50:U50"/>
    <mergeCell ref="AF50:AL50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36">
      <formula1>RodzajeZajec</formula1>
    </dataValidation>
  </dataValidations>
  <pageMargins left="0.7" right="0.7" top="0.75" bottom="0.75" header="0.3" footer="0.3"/>
  <pageSetup paperSize="9" scale="34" fitToWidth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ROK III</vt:lpstr>
      <vt:lpstr>ROK III</vt:lpstr>
      <vt:lpstr>' ROK III'!Obszar_wydruku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GK-2</cp:lastModifiedBy>
  <cp:lastPrinted>2020-06-24T08:05:57Z</cp:lastPrinted>
  <dcterms:created xsi:type="dcterms:W3CDTF">2020-06-17T12:42:56Z</dcterms:created>
  <dcterms:modified xsi:type="dcterms:W3CDTF">2020-07-12T14:31:03Z</dcterms:modified>
</cp:coreProperties>
</file>