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</sheets>
  <definedNames>
    <definedName name="_xlnm.Print_Area" localSheetId="0">' ROK I '!$A$1:$AO$64</definedName>
    <definedName name="_xlnm.Print_Area" localSheetId="1">' ROK II'!$A$1:$AO$64</definedName>
    <definedName name="_xlnm.Print_Area" localSheetId="2">' ROK III'!$A$1:$AO$57</definedName>
    <definedName name="_xlnm.Print_Area" localSheetId="3">' ROK IV'!$A$1:$AO$51</definedName>
    <definedName name="_xlnm.Print_Area" localSheetId="4">'ROK V'!$A$1:$AO$50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<sst xmlns="http://schemas.openxmlformats.org/spreadsheetml/2006/main" count="710" uniqueCount="122">
  <si>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</si>
  <si>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</si>
  <si>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</si>
  <si>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</si>
  <si>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</si>
  <si>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</si>
  <si>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</si>
  <si>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</si>
  <si>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</si>
  <si>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</si>
  <si>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</si>
  <si>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</si>
  <si>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</si>
  <si>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</si>
  <si>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</si>
  <si>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</si>
  <si>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</si>
  <si>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</si>
  <si>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</si>
  <si>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</si>
  <si>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</si>
  <si>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</si>
  <si>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</si>
  <si>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</si>
  <si>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</si>
  <si>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</si>
  <si>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</si>
  <si>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</si>
  <si>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</si>
  <si>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</si>
  <si>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</si>
  <si>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</si>
  <si>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</si>
  <si>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</si>
  <si>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</si>
  <si>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</si>
  <si>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Farmaceutyczny z Oddziałem Analityki Medycznej</t>
  </si>
  <si>
    <t>Rok studiów I</t>
  </si>
  <si>
    <t>Rok studiów II</t>
  </si>
  <si>
    <t>Rok studiów III</t>
  </si>
  <si>
    <t>Rok studiów IV</t>
  </si>
  <si>
    <t>Rok studiów  V</t>
  </si>
  <si>
    <t>Anatomia</t>
  </si>
  <si>
    <t>Chemia ogólna i nieorganiczna</t>
  </si>
  <si>
    <t>Chemia analityczna</t>
  </si>
  <si>
    <t>Chemia fizyczna</t>
  </si>
  <si>
    <t>Chemia organiczna</t>
  </si>
  <si>
    <t>Immunologia</t>
  </si>
  <si>
    <t>Biochemia</t>
  </si>
  <si>
    <t>Biologia molekularna</t>
  </si>
  <si>
    <t>Etyka zawodowa</t>
  </si>
  <si>
    <t>* egz.łączny - TPL II z TPL III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</si>
  <si>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</si>
  <si>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</si>
  <si>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</si>
  <si>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</si>
  <si>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</si>
  <si>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</si>
  <si>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</si>
  <si>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</si>
  <si>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t>Biofizyka medyczna</t>
  </si>
  <si>
    <t>Biologia medyczna</t>
  </si>
  <si>
    <t>Higiena z epidemiologią</t>
  </si>
  <si>
    <t>Histologia</t>
  </si>
  <si>
    <t>Historia medycyny i analityki medycznej</t>
  </si>
  <si>
    <t>Analiza instrumentalna</t>
  </si>
  <si>
    <t>Chemia kliniczna</t>
  </si>
  <si>
    <t>Diagnostyka izotopowa</t>
  </si>
  <si>
    <t>Analityka ogólna i techniki pobierania materiału</t>
  </si>
  <si>
    <t>Cytologia kliniczna</t>
  </si>
  <si>
    <t>Diagnostyka parazytologiczna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</si>
  <si>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</si>
  <si>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</si>
  <si>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</si>
  <si>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</si>
  <si>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</si>
  <si>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</si>
  <si>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Praktyczna nauka zawodu</t>
  </si>
  <si>
    <t xml:space="preserve">Toksykologia dla diagnostów </t>
  </si>
  <si>
    <t>Praktyka z zakresu Hematologii</t>
  </si>
  <si>
    <t>Praktyka z zakresu Chemii klinicznej</t>
  </si>
  <si>
    <t xml:space="preserve">Diagnostyczna opieka medyczna </t>
  </si>
  <si>
    <t>Diagnostyka laboratoryjna</t>
  </si>
  <si>
    <t>Propedeutyka onkologii</t>
  </si>
  <si>
    <t>Statystyka medyczna</t>
  </si>
  <si>
    <t>Systemy jakości i akredytacji laboratoriów</t>
  </si>
  <si>
    <t>Ćwiczenia specjalistyczne z metodologią badań naukowych</t>
  </si>
  <si>
    <t>Zajęcia fakultatywne **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</si>
  <si>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</si>
  <si>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</si>
  <si>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</si>
  <si>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</si>
  <si>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</si>
  <si>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</si>
  <si>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</si>
  <si>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</si>
  <si>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</si>
  <si>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</si>
  <si>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r>
      <t xml:space="preserve">Zajęcia fakultatywne </t>
    </r>
    <r>
      <rPr>
        <b/>
        <sz val="12"/>
        <rFont val="Arial"/>
        <family val="2"/>
      </rPr>
      <t>*</t>
    </r>
  </si>
  <si>
    <t>Szkolenie BHP</t>
  </si>
  <si>
    <t>Fizjologia</t>
  </si>
  <si>
    <t>Patofizjologia</t>
  </si>
  <si>
    <t>Patamorfologia</t>
  </si>
  <si>
    <t>Prawo medyczne</t>
  </si>
  <si>
    <t>Przedmioty fakultatywne</t>
  </si>
  <si>
    <t>Praktyka z zakresu Mikrobiologii</t>
  </si>
  <si>
    <t>Praktyka z zakresu Serologii grup krwi</t>
  </si>
  <si>
    <t>Praktyka z zakresu Analityki ogólnej z parazytologią</t>
  </si>
  <si>
    <t>Kierunek Analityka Medyczna</t>
  </si>
  <si>
    <r>
      <t xml:space="preserve">Propedeutyka medycyny </t>
    </r>
    <r>
      <rPr>
        <b/>
        <sz val="14"/>
        <rFont val="Arial"/>
        <family val="2"/>
      </rPr>
      <t>*</t>
    </r>
  </si>
  <si>
    <t>Diagnostyka mikrobiologiczna</t>
  </si>
  <si>
    <t>Immunopatologia z immunodiagnostyką</t>
  </si>
  <si>
    <t>Diagnostyka laboratoryjna zdrowia reprodukcynego człowieka</t>
  </si>
  <si>
    <t>zal</t>
  </si>
  <si>
    <t>Praktyka zawodowa w zakresie chemii klinicznej</t>
  </si>
  <si>
    <t>Praktyka zawodowa w zakresie diagnostyki parazytolkogicznej</t>
  </si>
  <si>
    <r>
      <t>Forma studiów nie</t>
    </r>
    <r>
      <rPr>
        <b/>
        <sz val="11"/>
        <rFont val="Arial"/>
        <family val="2"/>
      </rPr>
      <t>stacjonarne</t>
    </r>
  </si>
  <si>
    <r>
      <t xml:space="preserve">PROGRAM STUDIÓW na rok akademicki </t>
    </r>
    <r>
      <rPr>
        <b/>
        <sz val="14"/>
        <rFont val="Arial"/>
        <family val="2"/>
      </rPr>
      <t>2019/2020</t>
    </r>
    <r>
      <rPr>
        <b/>
        <sz val="12"/>
        <rFont val="Arial"/>
        <family val="2"/>
      </rPr>
      <t xml:space="preserve"> </t>
    </r>
  </si>
  <si>
    <t xml:space="preserve">
</t>
  </si>
  <si>
    <t>Załącznik nr 2</t>
  </si>
  <si>
    <t>do Uchwały Senatu nr 2022</t>
  </si>
  <si>
    <t>z dnia 24 kwietnia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</si>
</sst>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Calibri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57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/>
    </xf>
    <xf numFmtId="0" fontId="0" fillId="0" borderId="18" xfId="0" applyNumberForma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57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60" fillId="0" borderId="11" xfId="0" applyFont="1" applyBorder="1" applyAlignment="1">
      <alignment/>
    </xf>
    <xf numFmtId="0" fontId="60" fillId="0" borderId="18" xfId="0" applyNumberFormat="1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 vertical="center" wrapText="1"/>
    </xf>
    <xf numFmtId="0" fontId="57" fillId="0" borderId="18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/>
    </xf>
    <xf numFmtId="0" fontId="58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/>
    </xf>
    <xf numFmtId="0" fontId="61" fillId="0" borderId="18" xfId="0" applyNumberFormat="1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57" fillId="0" borderId="17" xfId="0" applyNumberFormat="1" applyFont="1" applyBorder="1" applyAlignment="1">
      <alignment horizontal="center"/>
    </xf>
    <xf numFmtId="0" fontId="63" fillId="0" borderId="18" xfId="0" applyNumberFormat="1" applyFont="1" applyBorder="1" applyAlignment="1">
      <alignment horizontal="center"/>
    </xf>
    <xf numFmtId="0" fontId="57" fillId="0" borderId="17" xfId="0" applyNumberFormat="1" applyFont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/>
    </xf>
    <xf numFmtId="0" fontId="59" fillId="0" borderId="18" xfId="0" applyNumberFormat="1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/>
    </xf>
    <xf numFmtId="0" fontId="63" fillId="0" borderId="18" xfId="0" applyNumberFormat="1" applyFont="1" applyFill="1" applyBorder="1" applyAlignment="1">
      <alignment horizontal="center"/>
    </xf>
    <xf numFmtId="0" fontId="57" fillId="0" borderId="18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64" fontId="60" fillId="0" borderId="18" xfId="0" applyNumberFormat="1" applyFont="1" applyBorder="1" applyAlignment="1">
      <alignment/>
    </xf>
    <xf numFmtId="164" fontId="60" fillId="0" borderId="18" xfId="0" applyNumberFormat="1" applyFont="1" applyBorder="1" applyAlignment="1">
      <alignment horizontal="center" vertical="center"/>
    </xf>
    <xf numFmtId="164" fontId="60" fillId="0" borderId="18" xfId="0" applyNumberFormat="1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164" fontId="8" fillId="0" borderId="16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164" fontId="8" fillId="0" borderId="18" xfId="0" applyNumberFormat="1" applyFont="1" applyBorder="1" applyAlignment="1">
      <alignment/>
    </xf>
    <xf numFmtId="0" fontId="60" fillId="0" borderId="11" xfId="0" applyFont="1" applyBorder="1" applyAlignment="1">
      <alignment wrapText="1"/>
    </xf>
    <xf numFmtId="0" fontId="60" fillId="0" borderId="16" xfId="0" applyNumberFormat="1" applyFont="1" applyBorder="1" applyAlignment="1">
      <alignment horizontal="center" vertical="center"/>
    </xf>
    <xf numFmtId="0" fontId="60" fillId="0" borderId="19" xfId="0" applyNumberFormat="1" applyFont="1" applyBorder="1" applyAlignment="1">
      <alignment horizontal="center" vertical="center"/>
    </xf>
    <xf numFmtId="0" fontId="65" fillId="0" borderId="18" xfId="0" applyNumberFormat="1" applyFont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Zeros="0" tabSelected="1" view="pageLayout" zoomScale="71" zoomScaleNormal="60" zoomScaleSheetLayoutView="100" zoomScalePageLayoutView="71" workbookViewId="0" topLeftCell="A1">
      <selection activeCell="T7" sqref="T7:V9"/>
    </sheetView>
  </sheetViews>
  <sheetFormatPr defaultColWidth="9.140625" defaultRowHeight="12.75"/>
  <cols>
    <col min="1" max="1" width="4.28125" style="9" customWidth="1"/>
    <col min="2" max="2" width="20.140625" style="9" customWidth="1"/>
    <col min="3" max="3" width="28.140625" style="9" customWidth="1"/>
    <col min="4" max="38" width="5.7109375" style="9" customWidth="1"/>
    <col min="39" max="39" width="4.8515625" style="9" customWidth="1"/>
    <col min="40" max="40" width="7.8515625" style="9" customWidth="1"/>
    <col min="41" max="41" width="5.7109375" style="9" customWidth="1"/>
    <col min="42" max="16384" width="9.140625" style="9" customWidth="1"/>
  </cols>
  <sheetData>
    <row r="1" ht="12.75">
      <c r="AI1" s="9" t="s">
        <v>119</v>
      </c>
    </row>
    <row r="2" spans="35:39" ht="12.75">
      <c r="AI2" s="137" t="s">
        <v>120</v>
      </c>
      <c r="AJ2" s="138"/>
      <c r="AK2" s="138"/>
      <c r="AL2" s="138"/>
      <c r="AM2" s="138"/>
    </row>
    <row r="3" ht="12.75">
      <c r="AI3" s="9" t="s">
        <v>29</v>
      </c>
    </row>
    <row r="4" spans="35:39" ht="12.75">
      <c r="AI4" s="137" t="s">
        <v>121</v>
      </c>
      <c r="AJ4" s="138"/>
      <c r="AK4" s="138"/>
      <c r="AL4" s="138"/>
      <c r="AM4" s="138"/>
    </row>
    <row r="5" ht="12.75"/>
    <row r="6" spans="1:41" s="2" customFormat="1" ht="19.5" customHeight="1">
      <c r="A6" s="129" t="s">
        <v>117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2" customFormat="1" ht="55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139" t="s">
        <v>118</v>
      </c>
      <c r="U7" s="139"/>
      <c r="V7" s="13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0:22" ht="12.75">
      <c r="T8" s="139"/>
      <c r="U8" s="139"/>
      <c r="V8" s="139"/>
    </row>
    <row r="9" spans="1:22" s="4" customFormat="1" ht="15" customHeight="1">
      <c r="A9" s="4" t="s">
        <v>36</v>
      </c>
      <c r="T9" s="139"/>
      <c r="U9" s="139"/>
      <c r="V9" s="139"/>
    </row>
    <row r="10" s="4" customFormat="1" ht="15" customHeight="1">
      <c r="A10" s="19" t="s">
        <v>108</v>
      </c>
    </row>
    <row r="11" s="4" customFormat="1" ht="15" customHeight="1">
      <c r="A11" s="4" t="s">
        <v>37</v>
      </c>
    </row>
    <row r="12" s="4" customFormat="1" ht="15" customHeight="1">
      <c r="A12" s="4" t="s">
        <v>116</v>
      </c>
    </row>
    <row r="13" ht="13.5" thickBot="1"/>
    <row r="14" spans="1:41" ht="13.5" customHeight="1" thickBot="1">
      <c r="A14" s="130" t="s">
        <v>8</v>
      </c>
      <c r="B14" s="10"/>
      <c r="C14" s="132" t="s">
        <v>7</v>
      </c>
      <c r="D14" s="134" t="s">
        <v>11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6"/>
      <c r="V14" s="134" t="s">
        <v>12</v>
      </c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N14" s="140" t="s">
        <v>13</v>
      </c>
      <c r="AO14" s="143" t="s">
        <v>14</v>
      </c>
    </row>
    <row r="15" spans="1:41" ht="240" customHeight="1">
      <c r="A15" s="131"/>
      <c r="B15" s="11" t="s">
        <v>26</v>
      </c>
      <c r="C15" s="133"/>
      <c r="D15" s="58" t="s">
        <v>15</v>
      </c>
      <c r="E15" s="59" t="s">
        <v>16</v>
      </c>
      <c r="F15" s="60" t="s">
        <v>17</v>
      </c>
      <c r="G15" s="3" t="s">
        <v>18</v>
      </c>
      <c r="H15" s="3" t="s">
        <v>19</v>
      </c>
      <c r="I15" s="60" t="s">
        <v>20</v>
      </c>
      <c r="J15" s="3" t="s">
        <v>21</v>
      </c>
      <c r="K15" s="3" t="s">
        <v>31</v>
      </c>
      <c r="L15" s="3" t="s">
        <v>32</v>
      </c>
      <c r="M15" s="60" t="s">
        <v>22</v>
      </c>
      <c r="N15" s="3" t="s">
        <v>28</v>
      </c>
      <c r="O15" s="3" t="s">
        <v>25</v>
      </c>
      <c r="P15" s="3" t="s">
        <v>23</v>
      </c>
      <c r="Q15" s="3" t="s">
        <v>0</v>
      </c>
      <c r="R15" s="3" t="s">
        <v>24</v>
      </c>
      <c r="S15" s="3" t="s">
        <v>10</v>
      </c>
      <c r="T15" s="3" t="s">
        <v>1</v>
      </c>
      <c r="U15" s="12" t="s">
        <v>2</v>
      </c>
      <c r="V15" s="59" t="s">
        <v>15</v>
      </c>
      <c r="W15" s="59" t="s">
        <v>16</v>
      </c>
      <c r="X15" s="59" t="s">
        <v>17</v>
      </c>
      <c r="Y15" s="7" t="s">
        <v>18</v>
      </c>
      <c r="Z15" s="59" t="s">
        <v>19</v>
      </c>
      <c r="AA15" s="59" t="s">
        <v>20</v>
      </c>
      <c r="AB15" s="7" t="s">
        <v>21</v>
      </c>
      <c r="AC15" s="3" t="s">
        <v>33</v>
      </c>
      <c r="AD15" s="3" t="s">
        <v>32</v>
      </c>
      <c r="AE15" s="60" t="s">
        <v>22</v>
      </c>
      <c r="AF15" s="3" t="s">
        <v>28</v>
      </c>
      <c r="AG15" s="3" t="s">
        <v>25</v>
      </c>
      <c r="AH15" s="3" t="s">
        <v>23</v>
      </c>
      <c r="AI15" s="3" t="s">
        <v>0</v>
      </c>
      <c r="AJ15" s="3" t="s">
        <v>24</v>
      </c>
      <c r="AK15" s="3" t="s">
        <v>10</v>
      </c>
      <c r="AL15" s="3" t="s">
        <v>1</v>
      </c>
      <c r="AM15" s="12" t="s">
        <v>2</v>
      </c>
      <c r="AN15" s="141"/>
      <c r="AO15" s="144"/>
    </row>
    <row r="16" spans="1:41" ht="15" customHeight="1">
      <c r="A16" s="105">
        <v>1</v>
      </c>
      <c r="B16" s="64" t="s">
        <v>27</v>
      </c>
      <c r="C16" s="91" t="s">
        <v>42</v>
      </c>
      <c r="D16" s="39">
        <v>30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>
        <v>30</v>
      </c>
      <c r="R16" s="62">
        <f>SUM(D16:P16)</f>
        <v>30</v>
      </c>
      <c r="S16" s="62">
        <f>SUM(D16:Q16)</f>
        <v>60</v>
      </c>
      <c r="T16" s="106" t="s">
        <v>54</v>
      </c>
      <c r="U16" s="98">
        <v>2</v>
      </c>
      <c r="V16" s="40"/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62">
        <f>SUM(V16:AH16)</f>
        <v>0</v>
      </c>
      <c r="AK16" s="62">
        <f>SUM(V16:AH16)</f>
        <v>0</v>
      </c>
      <c r="AL16" s="62"/>
      <c r="AM16" s="98"/>
      <c r="AN16" s="28">
        <f aca="true" t="shared" si="0" ref="AN16:AN37">SUM(S16,AK16)</f>
        <v>60</v>
      </c>
      <c r="AO16" s="28">
        <f>SUM(U16,AM16)</f>
        <v>2</v>
      </c>
    </row>
    <row r="17" spans="1:41" ht="15" customHeight="1">
      <c r="A17" s="105">
        <v>2</v>
      </c>
      <c r="B17" s="64" t="s">
        <v>27</v>
      </c>
      <c r="C17" s="91" t="s">
        <v>42</v>
      </c>
      <c r="D17" s="39"/>
      <c r="E17" s="40">
        <v>30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62">
        <f>SUM(D17:P17)</f>
        <v>30</v>
      </c>
      <c r="S17" s="62">
        <f>SUM(D17:Q17)</f>
        <v>30</v>
      </c>
      <c r="T17" s="107" t="s">
        <v>53</v>
      </c>
      <c r="U17" s="98">
        <v>2</v>
      </c>
      <c r="V17" s="40"/>
      <c r="W17" s="40"/>
      <c r="X17" s="40"/>
      <c r="Y17" s="40"/>
      <c r="Z17" s="40"/>
      <c r="AA17" s="40"/>
      <c r="AB17" s="40"/>
      <c r="AC17" s="40"/>
      <c r="AD17" s="41"/>
      <c r="AE17" s="41"/>
      <c r="AF17" s="41"/>
      <c r="AG17" s="41"/>
      <c r="AH17" s="41"/>
      <c r="AI17" s="41"/>
      <c r="AJ17" s="62"/>
      <c r="AK17" s="62"/>
      <c r="AL17" s="62"/>
      <c r="AM17" s="98"/>
      <c r="AN17" s="28">
        <f>SUM(S17,AK17)</f>
        <v>30</v>
      </c>
      <c r="AO17" s="28">
        <f>SUM(U17,AM17)</f>
        <v>2</v>
      </c>
    </row>
    <row r="18" spans="1:41" ht="15" customHeight="1">
      <c r="A18" s="105">
        <v>3</v>
      </c>
      <c r="B18" s="64" t="s">
        <v>27</v>
      </c>
      <c r="C18" s="91" t="s">
        <v>42</v>
      </c>
      <c r="D18" s="39"/>
      <c r="E18" s="40"/>
      <c r="F18" s="41"/>
      <c r="G18" s="41">
        <v>15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62">
        <f>SUM(D18:P18)</f>
        <v>15</v>
      </c>
      <c r="S18" s="62">
        <f>SUM(D18:Q18)</f>
        <v>15</v>
      </c>
      <c r="T18" s="107" t="s">
        <v>53</v>
      </c>
      <c r="U18" s="98">
        <v>1</v>
      </c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/>
      <c r="AI18" s="41"/>
      <c r="AJ18" s="62">
        <f>SUM(V18:AH18)</f>
        <v>0</v>
      </c>
      <c r="AK18" s="62">
        <f>SUM(V18:AI18)</f>
        <v>0</v>
      </c>
      <c r="AL18" s="24"/>
      <c r="AM18" s="98"/>
      <c r="AN18" s="28">
        <f t="shared" si="0"/>
        <v>15</v>
      </c>
      <c r="AO18" s="28">
        <f>SUM(U18,AM18)</f>
        <v>1</v>
      </c>
    </row>
    <row r="19" spans="1:41" ht="15" customHeight="1">
      <c r="A19" s="105">
        <v>4</v>
      </c>
      <c r="B19" s="64" t="s">
        <v>27</v>
      </c>
      <c r="C19" s="91" t="s">
        <v>60</v>
      </c>
      <c r="D19" s="39">
        <v>20</v>
      </c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>
        <v>55</v>
      </c>
      <c r="R19" s="62">
        <f aca="true" t="shared" si="1" ref="R19:R55">SUM(D19:P19)</f>
        <v>20</v>
      </c>
      <c r="S19" s="62">
        <f aca="true" t="shared" si="2" ref="S19:S55">SUM(D19:Q19)</f>
        <v>75</v>
      </c>
      <c r="T19" s="106" t="s">
        <v>54</v>
      </c>
      <c r="U19" s="98">
        <v>2</v>
      </c>
      <c r="V19" s="40"/>
      <c r="W19" s="40"/>
      <c r="X19" s="40"/>
      <c r="Y19" s="40"/>
      <c r="Z19" s="40"/>
      <c r="AA19" s="40"/>
      <c r="AB19" s="40"/>
      <c r="AC19" s="40"/>
      <c r="AD19" s="41"/>
      <c r="AE19" s="41"/>
      <c r="AF19" s="41"/>
      <c r="AG19" s="41"/>
      <c r="AH19" s="41"/>
      <c r="AI19" s="41"/>
      <c r="AJ19" s="62">
        <f aca="true" t="shared" si="3" ref="AJ19:AJ37">SUM(V19:AH19)</f>
        <v>0</v>
      </c>
      <c r="AK19" s="62">
        <f aca="true" t="shared" si="4" ref="AK19:AK37">SUM(V19:AI19)</f>
        <v>0</v>
      </c>
      <c r="AL19" s="24"/>
      <c r="AM19" s="98"/>
      <c r="AN19" s="28">
        <f t="shared" si="0"/>
        <v>75</v>
      </c>
      <c r="AO19" s="28">
        <f>SUM(U19,AM19)</f>
        <v>2</v>
      </c>
    </row>
    <row r="20" spans="1:41" ht="15" customHeight="1">
      <c r="A20" s="105">
        <v>5</v>
      </c>
      <c r="B20" s="64" t="s">
        <v>27</v>
      </c>
      <c r="C20" s="91" t="s">
        <v>60</v>
      </c>
      <c r="D20" s="39"/>
      <c r="E20" s="40"/>
      <c r="F20" s="41"/>
      <c r="G20" s="41"/>
      <c r="H20" s="41"/>
      <c r="I20" s="41">
        <v>25</v>
      </c>
      <c r="J20" s="41"/>
      <c r="K20" s="41"/>
      <c r="L20" s="41"/>
      <c r="M20" s="41"/>
      <c r="N20" s="41"/>
      <c r="O20" s="41"/>
      <c r="P20" s="41"/>
      <c r="Q20" s="41"/>
      <c r="R20" s="62">
        <f>SUM(D20:P20)</f>
        <v>25</v>
      </c>
      <c r="S20" s="62">
        <f>SUM(D20:Q20)</f>
        <v>25</v>
      </c>
      <c r="T20" s="107" t="s">
        <v>53</v>
      </c>
      <c r="U20" s="98">
        <v>2</v>
      </c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41"/>
      <c r="AJ20" s="62"/>
      <c r="AK20" s="62"/>
      <c r="AL20" s="24"/>
      <c r="AM20" s="98"/>
      <c r="AN20" s="28">
        <f>SUM(S20,AK20)</f>
        <v>25</v>
      </c>
      <c r="AO20" s="28">
        <f>SUM(U20)</f>
        <v>2</v>
      </c>
    </row>
    <row r="21" spans="1:41" ht="15" customHeight="1">
      <c r="A21" s="105">
        <v>6</v>
      </c>
      <c r="B21" s="64" t="s">
        <v>27</v>
      </c>
      <c r="C21" s="91" t="s">
        <v>61</v>
      </c>
      <c r="D21" s="39">
        <v>15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>
        <v>24</v>
      </c>
      <c r="R21" s="62">
        <f t="shared" si="1"/>
        <v>15</v>
      </c>
      <c r="S21" s="62">
        <f t="shared" si="2"/>
        <v>39</v>
      </c>
      <c r="T21" s="106" t="s">
        <v>54</v>
      </c>
      <c r="U21" s="98">
        <v>1</v>
      </c>
      <c r="V21" s="40"/>
      <c r="W21" s="40"/>
      <c r="X21" s="40"/>
      <c r="Y21" s="40"/>
      <c r="Z21" s="40"/>
      <c r="AA21" s="40"/>
      <c r="AB21" s="40"/>
      <c r="AC21" s="40"/>
      <c r="AD21" s="41"/>
      <c r="AE21" s="41"/>
      <c r="AF21" s="41"/>
      <c r="AG21" s="41"/>
      <c r="AH21" s="41"/>
      <c r="AI21" s="41"/>
      <c r="AJ21" s="62">
        <f t="shared" si="3"/>
        <v>0</v>
      </c>
      <c r="AK21" s="62">
        <f t="shared" si="4"/>
        <v>0</v>
      </c>
      <c r="AL21" s="62"/>
      <c r="AM21" s="98"/>
      <c r="AN21" s="28">
        <f t="shared" si="0"/>
        <v>39</v>
      </c>
      <c r="AO21" s="28">
        <f>SUM(U21)</f>
        <v>1</v>
      </c>
    </row>
    <row r="22" spans="1:41" ht="15" customHeight="1">
      <c r="A22" s="105">
        <v>7</v>
      </c>
      <c r="B22" s="64" t="s">
        <v>27</v>
      </c>
      <c r="C22" s="91" t="s">
        <v>61</v>
      </c>
      <c r="D22" s="39"/>
      <c r="E22" s="40">
        <v>15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62">
        <f t="shared" si="1"/>
        <v>15</v>
      </c>
      <c r="S22" s="62">
        <f t="shared" si="2"/>
        <v>15</v>
      </c>
      <c r="T22" s="107" t="s">
        <v>53</v>
      </c>
      <c r="U22" s="98">
        <v>1</v>
      </c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/>
      <c r="AI22" s="41"/>
      <c r="AJ22" s="62">
        <f>SUM(V22:AH22)</f>
        <v>0</v>
      </c>
      <c r="AK22" s="62">
        <f>SUM(V22:AI22)</f>
        <v>0</v>
      </c>
      <c r="AL22" s="108"/>
      <c r="AM22" s="98"/>
      <c r="AN22" s="28">
        <f>SUM(S22,AK22)</f>
        <v>15</v>
      </c>
      <c r="AO22" s="28">
        <f>SUM(U22,AM22)</f>
        <v>1</v>
      </c>
    </row>
    <row r="23" spans="1:41" ht="15" customHeight="1">
      <c r="A23" s="105">
        <v>8</v>
      </c>
      <c r="B23" s="64" t="s">
        <v>27</v>
      </c>
      <c r="C23" s="91" t="s">
        <v>61</v>
      </c>
      <c r="D23" s="39"/>
      <c r="E23" s="40"/>
      <c r="F23" s="41"/>
      <c r="G23" s="41"/>
      <c r="H23" s="41"/>
      <c r="I23" s="41">
        <v>30</v>
      </c>
      <c r="J23" s="41"/>
      <c r="K23" s="41"/>
      <c r="L23" s="41"/>
      <c r="M23" s="41"/>
      <c r="N23" s="41"/>
      <c r="O23" s="41"/>
      <c r="P23" s="41"/>
      <c r="Q23" s="41"/>
      <c r="R23" s="62">
        <f t="shared" si="1"/>
        <v>30</v>
      </c>
      <c r="S23" s="62">
        <f t="shared" si="2"/>
        <v>30</v>
      </c>
      <c r="T23" s="107" t="s">
        <v>53</v>
      </c>
      <c r="U23" s="98">
        <v>2</v>
      </c>
      <c r="V23" s="40"/>
      <c r="W23" s="40"/>
      <c r="X23" s="40"/>
      <c r="Y23" s="40"/>
      <c r="Z23" s="40"/>
      <c r="AA23" s="40"/>
      <c r="AB23" s="40"/>
      <c r="AC23" s="40"/>
      <c r="AD23" s="41"/>
      <c r="AE23" s="41"/>
      <c r="AF23" s="41"/>
      <c r="AG23" s="41"/>
      <c r="AH23" s="41"/>
      <c r="AI23" s="41"/>
      <c r="AJ23" s="62">
        <f t="shared" si="3"/>
        <v>0</v>
      </c>
      <c r="AK23" s="62">
        <f t="shared" si="4"/>
        <v>0</v>
      </c>
      <c r="AL23" s="24"/>
      <c r="AM23" s="98"/>
      <c r="AN23" s="28">
        <f t="shared" si="0"/>
        <v>30</v>
      </c>
      <c r="AO23" s="28">
        <f>SUM(U23,AM23)</f>
        <v>2</v>
      </c>
    </row>
    <row r="24" spans="1:41" ht="15" customHeight="1">
      <c r="A24" s="105">
        <v>9</v>
      </c>
      <c r="B24" s="65" t="s">
        <v>27</v>
      </c>
      <c r="C24" s="91" t="s">
        <v>44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62">
        <f t="shared" si="1"/>
        <v>0</v>
      </c>
      <c r="S24" s="62">
        <f t="shared" si="2"/>
        <v>0</v>
      </c>
      <c r="T24" s="107"/>
      <c r="U24" s="98"/>
      <c r="V24" s="40">
        <v>30</v>
      </c>
      <c r="W24" s="40"/>
      <c r="X24" s="40"/>
      <c r="Y24" s="40"/>
      <c r="Z24" s="40"/>
      <c r="AA24" s="40"/>
      <c r="AB24" s="40"/>
      <c r="AC24" s="40"/>
      <c r="AD24" s="41"/>
      <c r="AE24" s="41"/>
      <c r="AF24" s="41"/>
      <c r="AG24" s="41"/>
      <c r="AH24" s="41"/>
      <c r="AI24" s="41">
        <v>75</v>
      </c>
      <c r="AJ24" s="62">
        <f>SUM(V24:AH24)</f>
        <v>30</v>
      </c>
      <c r="AK24" s="62">
        <f>SUM(V24:AI24)</f>
        <v>105</v>
      </c>
      <c r="AL24" s="108" t="s">
        <v>54</v>
      </c>
      <c r="AM24" s="98">
        <v>2</v>
      </c>
      <c r="AN24" s="28">
        <f>SUM(S24,AK24)</f>
        <v>105</v>
      </c>
      <c r="AO24" s="28">
        <f>SUM(U24,AM24)</f>
        <v>2</v>
      </c>
    </row>
    <row r="25" spans="1:41" s="61" customFormat="1" ht="16.5" customHeight="1">
      <c r="A25" s="105">
        <v>10</v>
      </c>
      <c r="B25" s="65" t="s">
        <v>27</v>
      </c>
      <c r="C25" s="91" t="s">
        <v>44</v>
      </c>
      <c r="D25" s="39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62">
        <f t="shared" si="1"/>
        <v>0</v>
      </c>
      <c r="S25" s="62">
        <f t="shared" si="2"/>
        <v>0</v>
      </c>
      <c r="T25" s="107"/>
      <c r="U25" s="98"/>
      <c r="V25" s="40"/>
      <c r="W25" s="40">
        <v>15</v>
      </c>
      <c r="X25" s="40"/>
      <c r="Y25" s="40"/>
      <c r="Z25" s="40"/>
      <c r="AA25" s="40"/>
      <c r="AB25" s="40"/>
      <c r="AC25" s="40"/>
      <c r="AD25" s="41"/>
      <c r="AE25" s="41"/>
      <c r="AF25" s="41"/>
      <c r="AG25" s="41"/>
      <c r="AH25" s="41"/>
      <c r="AI25" s="41"/>
      <c r="AJ25" s="62">
        <f t="shared" si="3"/>
        <v>15</v>
      </c>
      <c r="AK25" s="62">
        <f t="shared" si="4"/>
        <v>15</v>
      </c>
      <c r="AL25" s="24" t="s">
        <v>53</v>
      </c>
      <c r="AM25" s="98">
        <v>1</v>
      </c>
      <c r="AN25" s="28">
        <f>SUM(S25,AK25)</f>
        <v>15</v>
      </c>
      <c r="AO25" s="28">
        <f>SUM(AM25,U25)</f>
        <v>1</v>
      </c>
    </row>
    <row r="26" spans="1:41" s="61" customFormat="1" ht="16.5" customHeight="1">
      <c r="A26" s="105">
        <v>11</v>
      </c>
      <c r="B26" s="65" t="s">
        <v>27</v>
      </c>
      <c r="C26" s="91" t="s">
        <v>44</v>
      </c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62">
        <f t="shared" si="1"/>
        <v>0</v>
      </c>
      <c r="S26" s="62">
        <f t="shared" si="2"/>
        <v>0</v>
      </c>
      <c r="T26" s="106"/>
      <c r="U26" s="98"/>
      <c r="V26" s="40"/>
      <c r="W26" s="40"/>
      <c r="X26" s="40"/>
      <c r="Y26" s="40"/>
      <c r="Z26" s="40"/>
      <c r="AA26" s="40">
        <v>30</v>
      </c>
      <c r="AB26" s="40"/>
      <c r="AC26" s="40"/>
      <c r="AD26" s="41"/>
      <c r="AE26" s="41"/>
      <c r="AF26" s="41"/>
      <c r="AG26" s="41"/>
      <c r="AH26" s="41"/>
      <c r="AI26" s="41"/>
      <c r="AJ26" s="62">
        <f>SUM(V26:AH26)</f>
        <v>30</v>
      </c>
      <c r="AK26" s="62">
        <f>SUM(V26:AI26)</f>
        <v>30</v>
      </c>
      <c r="AL26" s="24" t="s">
        <v>53</v>
      </c>
      <c r="AM26" s="98">
        <v>2</v>
      </c>
      <c r="AN26" s="28">
        <f>SUM(S26,AK26)</f>
        <v>30</v>
      </c>
      <c r="AO26" s="28">
        <f>SUM(AM26,U26)</f>
        <v>2</v>
      </c>
    </row>
    <row r="27" spans="1:41" s="61" customFormat="1" ht="31.5" customHeight="1">
      <c r="A27" s="105">
        <v>12</v>
      </c>
      <c r="B27" s="65" t="s">
        <v>27</v>
      </c>
      <c r="C27" s="91" t="s">
        <v>43</v>
      </c>
      <c r="D27" s="39">
        <v>30</v>
      </c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>
        <v>75</v>
      </c>
      <c r="R27" s="62">
        <f t="shared" si="1"/>
        <v>30</v>
      </c>
      <c r="S27" s="62">
        <f t="shared" si="2"/>
        <v>105</v>
      </c>
      <c r="T27" s="106" t="s">
        <v>54</v>
      </c>
      <c r="U27" s="98">
        <v>2</v>
      </c>
      <c r="V27" s="40"/>
      <c r="W27" s="40"/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  <c r="AI27" s="41"/>
      <c r="AJ27" s="62">
        <f t="shared" si="3"/>
        <v>0</v>
      </c>
      <c r="AK27" s="62">
        <f t="shared" si="4"/>
        <v>0</v>
      </c>
      <c r="AL27" s="24"/>
      <c r="AM27" s="98"/>
      <c r="AN27" s="28">
        <f t="shared" si="0"/>
        <v>105</v>
      </c>
      <c r="AO27" s="28">
        <f>SUM(U27,AM27)</f>
        <v>2</v>
      </c>
    </row>
    <row r="28" spans="1:41" ht="26.25" customHeight="1">
      <c r="A28" s="105">
        <v>13</v>
      </c>
      <c r="B28" s="64" t="s">
        <v>27</v>
      </c>
      <c r="C28" s="91" t="s">
        <v>43</v>
      </c>
      <c r="D28" s="39"/>
      <c r="E28" s="40">
        <v>15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62">
        <f t="shared" si="1"/>
        <v>15</v>
      </c>
      <c r="S28" s="62">
        <f t="shared" si="2"/>
        <v>15</v>
      </c>
      <c r="T28" s="107" t="s">
        <v>53</v>
      </c>
      <c r="U28" s="98">
        <v>1</v>
      </c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41"/>
      <c r="AJ28" s="62">
        <f t="shared" si="3"/>
        <v>0</v>
      </c>
      <c r="AK28" s="62">
        <f t="shared" si="4"/>
        <v>0</v>
      </c>
      <c r="AL28" s="24"/>
      <c r="AM28" s="98"/>
      <c r="AN28" s="28">
        <f t="shared" si="0"/>
        <v>15</v>
      </c>
      <c r="AO28" s="28">
        <f aca="true" t="shared" si="5" ref="AO28:AO55">SUM(AM28,U28)</f>
        <v>1</v>
      </c>
    </row>
    <row r="29" spans="1:41" ht="31.5" customHeight="1">
      <c r="A29" s="105">
        <v>14</v>
      </c>
      <c r="B29" s="64" t="s">
        <v>27</v>
      </c>
      <c r="C29" s="91" t="s">
        <v>43</v>
      </c>
      <c r="D29" s="39"/>
      <c r="E29" s="40"/>
      <c r="F29" s="41"/>
      <c r="G29" s="41"/>
      <c r="H29" s="41"/>
      <c r="I29" s="41">
        <v>30</v>
      </c>
      <c r="J29" s="41"/>
      <c r="K29" s="41"/>
      <c r="L29" s="41"/>
      <c r="M29" s="41"/>
      <c r="N29" s="41"/>
      <c r="O29" s="41"/>
      <c r="P29" s="41"/>
      <c r="Q29" s="41"/>
      <c r="R29" s="62">
        <f t="shared" si="1"/>
        <v>30</v>
      </c>
      <c r="S29" s="62">
        <f t="shared" si="2"/>
        <v>30</v>
      </c>
      <c r="T29" s="107" t="s">
        <v>53</v>
      </c>
      <c r="U29" s="98">
        <v>2</v>
      </c>
      <c r="V29" s="40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/>
      <c r="AJ29" s="62">
        <f t="shared" si="3"/>
        <v>0</v>
      </c>
      <c r="AK29" s="62">
        <f t="shared" si="4"/>
        <v>0</v>
      </c>
      <c r="AL29" s="24"/>
      <c r="AM29" s="98"/>
      <c r="AN29" s="28">
        <f t="shared" si="0"/>
        <v>30</v>
      </c>
      <c r="AO29" s="28">
        <f t="shared" si="5"/>
        <v>2</v>
      </c>
    </row>
    <row r="30" spans="1:41" ht="15" customHeight="1">
      <c r="A30" s="105">
        <v>15</v>
      </c>
      <c r="B30" s="55" t="s">
        <v>27</v>
      </c>
      <c r="C30" s="91" t="s">
        <v>46</v>
      </c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62">
        <f t="shared" si="1"/>
        <v>0</v>
      </c>
      <c r="S30" s="62">
        <f t="shared" si="2"/>
        <v>0</v>
      </c>
      <c r="T30" s="107"/>
      <c r="U30" s="98"/>
      <c r="V30" s="40">
        <v>30</v>
      </c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>
        <v>42</v>
      </c>
      <c r="AJ30" s="62">
        <f t="shared" si="3"/>
        <v>30</v>
      </c>
      <c r="AK30" s="62">
        <f t="shared" si="4"/>
        <v>72</v>
      </c>
      <c r="AL30" s="108" t="s">
        <v>54</v>
      </c>
      <c r="AM30" s="98">
        <v>2</v>
      </c>
      <c r="AN30" s="28">
        <f t="shared" si="0"/>
        <v>72</v>
      </c>
      <c r="AO30" s="28">
        <f t="shared" si="5"/>
        <v>2</v>
      </c>
    </row>
    <row r="31" spans="1:41" s="61" customFormat="1" ht="16.5" customHeight="1">
      <c r="A31" s="109">
        <v>16</v>
      </c>
      <c r="B31" s="57" t="s">
        <v>27</v>
      </c>
      <c r="C31" s="91" t="s">
        <v>46</v>
      </c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62"/>
      <c r="S31" s="62"/>
      <c r="T31" s="107"/>
      <c r="U31" s="98"/>
      <c r="V31" s="40"/>
      <c r="W31" s="40">
        <v>15</v>
      </c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/>
      <c r="AJ31" s="62">
        <f>SUM(V31:AH31)</f>
        <v>15</v>
      </c>
      <c r="AK31" s="62">
        <f>SUM(V31:AI31)</f>
        <v>15</v>
      </c>
      <c r="AL31" s="24" t="s">
        <v>53</v>
      </c>
      <c r="AM31" s="98">
        <v>1</v>
      </c>
      <c r="AN31" s="28">
        <f>SUM(S31,AK31)</f>
        <v>15</v>
      </c>
      <c r="AO31" s="28">
        <f>SUM(AM31,U31)</f>
        <v>1</v>
      </c>
    </row>
    <row r="32" spans="1:41" ht="16.5" customHeight="1">
      <c r="A32" s="105">
        <v>17</v>
      </c>
      <c r="B32" s="57" t="s">
        <v>27</v>
      </c>
      <c r="C32" s="91" t="s">
        <v>46</v>
      </c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62">
        <f t="shared" si="1"/>
        <v>0</v>
      </c>
      <c r="S32" s="62">
        <f t="shared" si="2"/>
        <v>0</v>
      </c>
      <c r="T32" s="107"/>
      <c r="U32" s="98"/>
      <c r="V32" s="40"/>
      <c r="W32" s="40"/>
      <c r="X32" s="40"/>
      <c r="Y32" s="40"/>
      <c r="Z32" s="40"/>
      <c r="AA32" s="40">
        <v>30</v>
      </c>
      <c r="AB32" s="40"/>
      <c r="AC32" s="40"/>
      <c r="AD32" s="41"/>
      <c r="AE32" s="41"/>
      <c r="AF32" s="41"/>
      <c r="AG32" s="41"/>
      <c r="AH32" s="41"/>
      <c r="AI32" s="41"/>
      <c r="AJ32" s="62">
        <f t="shared" si="3"/>
        <v>30</v>
      </c>
      <c r="AK32" s="62">
        <f t="shared" si="4"/>
        <v>30</v>
      </c>
      <c r="AL32" s="24" t="s">
        <v>53</v>
      </c>
      <c r="AM32" s="98">
        <v>2</v>
      </c>
      <c r="AN32" s="28">
        <f t="shared" si="0"/>
        <v>30</v>
      </c>
      <c r="AO32" s="28">
        <f t="shared" si="5"/>
        <v>2</v>
      </c>
    </row>
    <row r="33" spans="1:41" ht="16.5" customHeight="1">
      <c r="A33" s="105">
        <v>18</v>
      </c>
      <c r="B33" s="55" t="s">
        <v>27</v>
      </c>
      <c r="C33" s="91" t="s">
        <v>62</v>
      </c>
      <c r="D33" s="39">
        <v>10</v>
      </c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>
        <v>12</v>
      </c>
      <c r="R33" s="62">
        <f>SUM(D33:P33)</f>
        <v>10</v>
      </c>
      <c r="S33" s="62">
        <f>SUM(D33:Q33)</f>
        <v>22</v>
      </c>
      <c r="T33" s="107" t="s">
        <v>53</v>
      </c>
      <c r="U33" s="98">
        <v>1</v>
      </c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41"/>
      <c r="AJ33" s="62"/>
      <c r="AK33" s="62"/>
      <c r="AL33" s="24"/>
      <c r="AM33" s="98"/>
      <c r="AN33" s="28">
        <f>SUM(S33,AK33)</f>
        <v>22</v>
      </c>
      <c r="AO33" s="28">
        <f>SUM(AM33,U33)</f>
        <v>1</v>
      </c>
    </row>
    <row r="34" spans="1:41" ht="15" customHeight="1">
      <c r="A34" s="105">
        <v>19</v>
      </c>
      <c r="B34" s="55" t="s">
        <v>27</v>
      </c>
      <c r="C34" s="91" t="s">
        <v>62</v>
      </c>
      <c r="D34" s="39"/>
      <c r="E34" s="40">
        <v>20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62">
        <f t="shared" si="1"/>
        <v>20</v>
      </c>
      <c r="S34" s="62">
        <f t="shared" si="2"/>
        <v>20</v>
      </c>
      <c r="T34" s="107" t="s">
        <v>53</v>
      </c>
      <c r="U34" s="98">
        <v>1</v>
      </c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41"/>
      <c r="AJ34" s="62">
        <f t="shared" si="3"/>
        <v>0</v>
      </c>
      <c r="AK34" s="62">
        <f t="shared" si="4"/>
        <v>0</v>
      </c>
      <c r="AL34" s="24"/>
      <c r="AM34" s="98"/>
      <c r="AN34" s="28">
        <f t="shared" si="0"/>
        <v>20</v>
      </c>
      <c r="AO34" s="28">
        <f t="shared" si="5"/>
        <v>1</v>
      </c>
    </row>
    <row r="35" spans="1:41" ht="15" customHeight="1">
      <c r="A35" s="105">
        <v>20</v>
      </c>
      <c r="B35" s="55" t="s">
        <v>27</v>
      </c>
      <c r="C35" s="91" t="s">
        <v>63</v>
      </c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62">
        <f t="shared" si="1"/>
        <v>0</v>
      </c>
      <c r="S35" s="62">
        <f t="shared" si="2"/>
        <v>0</v>
      </c>
      <c r="T35" s="107"/>
      <c r="U35" s="98"/>
      <c r="V35" s="40">
        <v>15</v>
      </c>
      <c r="W35" s="40"/>
      <c r="X35" s="40"/>
      <c r="Y35" s="40"/>
      <c r="Z35" s="40"/>
      <c r="AA35" s="40"/>
      <c r="AB35" s="40"/>
      <c r="AC35" s="40"/>
      <c r="AD35" s="41"/>
      <c r="AE35" s="41"/>
      <c r="AF35" s="41"/>
      <c r="AG35" s="41"/>
      <c r="AH35" s="41"/>
      <c r="AI35" s="41">
        <v>24</v>
      </c>
      <c r="AJ35" s="62">
        <f t="shared" si="3"/>
        <v>15</v>
      </c>
      <c r="AK35" s="62">
        <f t="shared" si="4"/>
        <v>39</v>
      </c>
      <c r="AL35" s="108" t="s">
        <v>54</v>
      </c>
      <c r="AM35" s="98">
        <v>1</v>
      </c>
      <c r="AN35" s="28">
        <f t="shared" si="0"/>
        <v>39</v>
      </c>
      <c r="AO35" s="28">
        <f t="shared" si="5"/>
        <v>1</v>
      </c>
    </row>
    <row r="36" spans="1:41" s="61" customFormat="1" ht="18" customHeight="1">
      <c r="A36" s="105">
        <v>21</v>
      </c>
      <c r="B36" s="57" t="s">
        <v>27</v>
      </c>
      <c r="C36" s="91" t="s">
        <v>63</v>
      </c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62">
        <f t="shared" si="1"/>
        <v>0</v>
      </c>
      <c r="S36" s="62">
        <f t="shared" si="2"/>
        <v>0</v>
      </c>
      <c r="T36" s="107"/>
      <c r="U36" s="98"/>
      <c r="V36" s="40"/>
      <c r="W36" s="40">
        <v>15</v>
      </c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/>
      <c r="AI36" s="41"/>
      <c r="AJ36" s="62">
        <f t="shared" si="3"/>
        <v>15</v>
      </c>
      <c r="AK36" s="62">
        <f t="shared" si="4"/>
        <v>15</v>
      </c>
      <c r="AL36" s="24" t="s">
        <v>53</v>
      </c>
      <c r="AM36" s="98">
        <v>1</v>
      </c>
      <c r="AN36" s="28">
        <f t="shared" si="0"/>
        <v>15</v>
      </c>
      <c r="AO36" s="28">
        <f t="shared" si="5"/>
        <v>1</v>
      </c>
    </row>
    <row r="37" spans="1:41" s="61" customFormat="1" ht="16.5" customHeight="1">
      <c r="A37" s="109">
        <v>22</v>
      </c>
      <c r="B37" s="57" t="s">
        <v>27</v>
      </c>
      <c r="C37" s="91" t="s">
        <v>63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62">
        <f t="shared" si="1"/>
        <v>0</v>
      </c>
      <c r="S37" s="62">
        <f t="shared" si="2"/>
        <v>0</v>
      </c>
      <c r="T37" s="107"/>
      <c r="U37" s="98"/>
      <c r="V37" s="40"/>
      <c r="W37" s="40"/>
      <c r="X37" s="40"/>
      <c r="Y37" s="40">
        <v>30</v>
      </c>
      <c r="Z37" s="40"/>
      <c r="AA37" s="40"/>
      <c r="AB37" s="40"/>
      <c r="AC37" s="40"/>
      <c r="AD37" s="41"/>
      <c r="AE37" s="41"/>
      <c r="AF37" s="41"/>
      <c r="AG37" s="41"/>
      <c r="AH37" s="41"/>
      <c r="AI37" s="41"/>
      <c r="AJ37" s="62">
        <f t="shared" si="3"/>
        <v>30</v>
      </c>
      <c r="AK37" s="62">
        <f t="shared" si="4"/>
        <v>30</v>
      </c>
      <c r="AL37" s="24" t="s">
        <v>53</v>
      </c>
      <c r="AM37" s="98">
        <v>2</v>
      </c>
      <c r="AN37" s="28">
        <f t="shared" si="0"/>
        <v>30</v>
      </c>
      <c r="AO37" s="28">
        <f t="shared" si="5"/>
        <v>2</v>
      </c>
    </row>
    <row r="38" spans="1:41" ht="15" customHeight="1">
      <c r="A38" s="105">
        <v>23</v>
      </c>
      <c r="B38" s="55" t="s">
        <v>27</v>
      </c>
      <c r="C38" s="16" t="s">
        <v>64</v>
      </c>
      <c r="D38" s="39">
        <v>15</v>
      </c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>
        <v>15</v>
      </c>
      <c r="R38" s="62">
        <f t="shared" si="1"/>
        <v>15</v>
      </c>
      <c r="S38" s="62">
        <f t="shared" si="2"/>
        <v>30</v>
      </c>
      <c r="T38" s="24" t="s">
        <v>53</v>
      </c>
      <c r="U38" s="98">
        <v>1</v>
      </c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30">
        <f>SUM(V38:AH38)</f>
        <v>0</v>
      </c>
      <c r="AK38" s="30">
        <f>SUM(V38:AI38)</f>
        <v>0</v>
      </c>
      <c r="AL38" s="31"/>
      <c r="AM38" s="98"/>
      <c r="AN38" s="28">
        <f>SUM(S38)</f>
        <v>30</v>
      </c>
      <c r="AO38" s="28">
        <f t="shared" si="5"/>
        <v>1</v>
      </c>
    </row>
    <row r="39" spans="1:41" ht="15" customHeight="1">
      <c r="A39" s="105">
        <v>24</v>
      </c>
      <c r="B39" s="55" t="s">
        <v>27</v>
      </c>
      <c r="C39" s="16" t="s">
        <v>47</v>
      </c>
      <c r="D39" s="46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62">
        <f t="shared" si="1"/>
        <v>0</v>
      </c>
      <c r="S39" s="62">
        <f t="shared" si="2"/>
        <v>0</v>
      </c>
      <c r="T39" s="43"/>
      <c r="U39" s="98"/>
      <c r="V39" s="47">
        <v>15</v>
      </c>
      <c r="W39" s="47"/>
      <c r="X39" s="47"/>
      <c r="Y39" s="47"/>
      <c r="Z39" s="47"/>
      <c r="AA39" s="47"/>
      <c r="AB39" s="47"/>
      <c r="AC39" s="47"/>
      <c r="AD39" s="48"/>
      <c r="AE39" s="48"/>
      <c r="AF39" s="48"/>
      <c r="AG39" s="48"/>
      <c r="AH39" s="48"/>
      <c r="AI39" s="48">
        <v>18</v>
      </c>
      <c r="AJ39" s="41">
        <f>SUM(V39:AH39)</f>
        <v>15</v>
      </c>
      <c r="AK39" s="41">
        <f>SUM(V39:AI39)</f>
        <v>33</v>
      </c>
      <c r="AL39" s="23" t="s">
        <v>53</v>
      </c>
      <c r="AM39" s="98">
        <v>1</v>
      </c>
      <c r="AN39" s="34">
        <f>SUM(S39,AK39)</f>
        <v>33</v>
      </c>
      <c r="AO39" s="28">
        <f t="shared" si="5"/>
        <v>1</v>
      </c>
    </row>
    <row r="40" spans="1:41" ht="15" customHeight="1">
      <c r="A40" s="105">
        <v>25</v>
      </c>
      <c r="B40" s="55" t="s">
        <v>27</v>
      </c>
      <c r="C40" s="16" t="s">
        <v>47</v>
      </c>
      <c r="D40" s="46"/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62">
        <f t="shared" si="1"/>
        <v>0</v>
      </c>
      <c r="S40" s="62">
        <f t="shared" si="2"/>
        <v>0</v>
      </c>
      <c r="T40" s="43"/>
      <c r="U40" s="99"/>
      <c r="V40" s="47"/>
      <c r="W40" s="47"/>
      <c r="X40" s="47"/>
      <c r="Y40" s="47"/>
      <c r="Z40" s="47"/>
      <c r="AA40" s="47">
        <v>30</v>
      </c>
      <c r="AB40" s="47"/>
      <c r="AC40" s="47"/>
      <c r="AD40" s="48"/>
      <c r="AE40" s="48"/>
      <c r="AF40" s="48"/>
      <c r="AG40" s="48"/>
      <c r="AH40" s="48"/>
      <c r="AI40" s="48"/>
      <c r="AJ40" s="41">
        <f aca="true" t="shared" si="6" ref="AJ40:AJ55">SUM(V40:AH40)</f>
        <v>30</v>
      </c>
      <c r="AK40" s="41">
        <f aca="true" t="shared" si="7" ref="AK40:AK55">SUM(V40:AI40)</f>
        <v>30</v>
      </c>
      <c r="AL40" s="24" t="s">
        <v>53</v>
      </c>
      <c r="AM40" s="98">
        <v>2</v>
      </c>
      <c r="AN40" s="34">
        <f aca="true" t="shared" si="8" ref="AN40:AN55">SUM(S40,AK40)</f>
        <v>30</v>
      </c>
      <c r="AO40" s="28">
        <f t="shared" si="5"/>
        <v>2</v>
      </c>
    </row>
    <row r="41" spans="1:41" ht="15" customHeight="1">
      <c r="A41" s="105">
        <v>26</v>
      </c>
      <c r="B41" s="55" t="s">
        <v>27</v>
      </c>
      <c r="C41" s="16" t="s">
        <v>88</v>
      </c>
      <c r="D41" s="39"/>
      <c r="E41" s="40"/>
      <c r="F41" s="41"/>
      <c r="G41" s="41"/>
      <c r="H41" s="41"/>
      <c r="I41" s="41"/>
      <c r="J41" s="41"/>
      <c r="K41" s="41"/>
      <c r="L41" s="41"/>
      <c r="M41" s="41">
        <v>45</v>
      </c>
      <c r="N41" s="41"/>
      <c r="O41" s="41"/>
      <c r="P41" s="41"/>
      <c r="Q41" s="41">
        <v>18</v>
      </c>
      <c r="R41" s="62">
        <f t="shared" si="1"/>
        <v>45</v>
      </c>
      <c r="S41" s="62">
        <f t="shared" si="2"/>
        <v>63</v>
      </c>
      <c r="T41" s="24" t="s">
        <v>53</v>
      </c>
      <c r="U41" s="98">
        <v>2</v>
      </c>
      <c r="V41" s="40"/>
      <c r="W41" s="40"/>
      <c r="X41" s="40"/>
      <c r="Y41" s="40"/>
      <c r="Z41" s="40"/>
      <c r="AA41" s="40"/>
      <c r="AB41" s="40"/>
      <c r="AC41" s="40"/>
      <c r="AD41" s="41"/>
      <c r="AE41" s="41">
        <v>45</v>
      </c>
      <c r="AF41" s="41"/>
      <c r="AG41" s="41"/>
      <c r="AH41" s="41"/>
      <c r="AI41" s="41">
        <v>18</v>
      </c>
      <c r="AJ41" s="41">
        <f t="shared" si="6"/>
        <v>45</v>
      </c>
      <c r="AK41" s="41">
        <f t="shared" si="7"/>
        <v>63</v>
      </c>
      <c r="AL41" s="108" t="s">
        <v>54</v>
      </c>
      <c r="AM41" s="98">
        <v>3</v>
      </c>
      <c r="AN41" s="34">
        <f t="shared" si="8"/>
        <v>126</v>
      </c>
      <c r="AO41" s="28">
        <f t="shared" si="5"/>
        <v>5</v>
      </c>
    </row>
    <row r="42" spans="1:41" ht="15" customHeight="1">
      <c r="A42" s="105">
        <v>27</v>
      </c>
      <c r="B42" s="55" t="s">
        <v>27</v>
      </c>
      <c r="C42" s="91" t="s">
        <v>89</v>
      </c>
      <c r="D42" s="39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62">
        <f t="shared" si="1"/>
        <v>0</v>
      </c>
      <c r="S42" s="62">
        <f t="shared" si="2"/>
        <v>0</v>
      </c>
      <c r="T42" s="43"/>
      <c r="U42" s="98"/>
      <c r="V42" s="40">
        <v>15</v>
      </c>
      <c r="W42" s="40"/>
      <c r="X42" s="40"/>
      <c r="Y42" s="40"/>
      <c r="Z42" s="40"/>
      <c r="AA42" s="40"/>
      <c r="AB42" s="40"/>
      <c r="AC42" s="40"/>
      <c r="AD42" s="41"/>
      <c r="AE42" s="41"/>
      <c r="AF42" s="41"/>
      <c r="AG42" s="41"/>
      <c r="AH42" s="41"/>
      <c r="AI42" s="41">
        <v>12</v>
      </c>
      <c r="AJ42" s="41">
        <f t="shared" si="6"/>
        <v>15</v>
      </c>
      <c r="AK42" s="41">
        <f t="shared" si="7"/>
        <v>27</v>
      </c>
      <c r="AL42" s="24" t="s">
        <v>53</v>
      </c>
      <c r="AM42" s="98">
        <v>1</v>
      </c>
      <c r="AN42" s="34">
        <f t="shared" si="8"/>
        <v>27</v>
      </c>
      <c r="AO42" s="28">
        <f t="shared" si="5"/>
        <v>1</v>
      </c>
    </row>
    <row r="43" spans="1:41" ht="15" customHeight="1">
      <c r="A43" s="105">
        <v>28</v>
      </c>
      <c r="B43" s="55" t="s">
        <v>27</v>
      </c>
      <c r="C43" s="91" t="s">
        <v>89</v>
      </c>
      <c r="D43" s="39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62">
        <f t="shared" si="1"/>
        <v>0</v>
      </c>
      <c r="S43" s="62">
        <f t="shared" si="2"/>
        <v>0</v>
      </c>
      <c r="T43" s="43"/>
      <c r="U43" s="98"/>
      <c r="V43" s="40"/>
      <c r="W43" s="40"/>
      <c r="X43" s="40"/>
      <c r="Y43" s="40"/>
      <c r="Z43" s="40">
        <v>15</v>
      </c>
      <c r="AA43" s="40"/>
      <c r="AB43" s="40"/>
      <c r="AC43" s="40"/>
      <c r="AD43" s="41"/>
      <c r="AE43" s="41"/>
      <c r="AF43" s="41"/>
      <c r="AG43" s="41"/>
      <c r="AH43" s="41"/>
      <c r="AI43" s="41"/>
      <c r="AJ43" s="41">
        <f t="shared" si="6"/>
        <v>15</v>
      </c>
      <c r="AK43" s="41">
        <f t="shared" si="7"/>
        <v>15</v>
      </c>
      <c r="AL43" s="24" t="s">
        <v>53</v>
      </c>
      <c r="AM43" s="98">
        <v>1</v>
      </c>
      <c r="AN43" s="34">
        <f t="shared" si="8"/>
        <v>15</v>
      </c>
      <c r="AO43" s="28">
        <f t="shared" si="5"/>
        <v>1</v>
      </c>
    </row>
    <row r="44" spans="1:41" ht="15" customHeight="1">
      <c r="A44" s="105">
        <v>29</v>
      </c>
      <c r="B44" s="55" t="s">
        <v>27</v>
      </c>
      <c r="C44" s="16" t="s">
        <v>90</v>
      </c>
      <c r="D44" s="46"/>
      <c r="E44" s="47">
        <v>15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>
        <v>6</v>
      </c>
      <c r="R44" s="62">
        <f t="shared" si="1"/>
        <v>15</v>
      </c>
      <c r="S44" s="62">
        <f t="shared" si="2"/>
        <v>21</v>
      </c>
      <c r="T44" s="24" t="s">
        <v>53</v>
      </c>
      <c r="U44" s="98">
        <v>1</v>
      </c>
      <c r="V44" s="47"/>
      <c r="W44" s="47"/>
      <c r="X44" s="47"/>
      <c r="Y44" s="47"/>
      <c r="Z44" s="47"/>
      <c r="AA44" s="47"/>
      <c r="AB44" s="47"/>
      <c r="AC44" s="47"/>
      <c r="AD44" s="48"/>
      <c r="AE44" s="48"/>
      <c r="AF44" s="48"/>
      <c r="AG44" s="48"/>
      <c r="AH44" s="48"/>
      <c r="AI44" s="48"/>
      <c r="AJ44" s="41">
        <f t="shared" si="6"/>
        <v>0</v>
      </c>
      <c r="AK44" s="41">
        <f t="shared" si="7"/>
        <v>0</v>
      </c>
      <c r="AL44" s="23"/>
      <c r="AM44" s="98"/>
      <c r="AN44" s="34">
        <f t="shared" si="8"/>
        <v>21</v>
      </c>
      <c r="AO44" s="28">
        <f t="shared" si="5"/>
        <v>1</v>
      </c>
    </row>
    <row r="45" spans="1:41" ht="15" customHeight="1">
      <c r="A45" s="105">
        <v>30</v>
      </c>
      <c r="B45" s="55" t="s">
        <v>27</v>
      </c>
      <c r="C45" s="16" t="s">
        <v>91</v>
      </c>
      <c r="D45" s="46">
        <v>20</v>
      </c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>
        <v>11</v>
      </c>
      <c r="R45" s="62">
        <f t="shared" si="1"/>
        <v>20</v>
      </c>
      <c r="S45" s="62">
        <f t="shared" si="2"/>
        <v>31</v>
      </c>
      <c r="T45" s="24" t="s">
        <v>53</v>
      </c>
      <c r="U45" s="98">
        <v>2</v>
      </c>
      <c r="V45" s="47"/>
      <c r="W45" s="47"/>
      <c r="X45" s="47"/>
      <c r="Y45" s="47"/>
      <c r="Z45" s="47"/>
      <c r="AA45" s="47"/>
      <c r="AB45" s="47"/>
      <c r="AC45" s="47"/>
      <c r="AD45" s="48"/>
      <c r="AE45" s="48"/>
      <c r="AF45" s="48"/>
      <c r="AG45" s="48"/>
      <c r="AH45" s="48"/>
      <c r="AI45" s="48"/>
      <c r="AJ45" s="41">
        <f t="shared" si="6"/>
        <v>0</v>
      </c>
      <c r="AK45" s="41">
        <f t="shared" si="7"/>
        <v>0</v>
      </c>
      <c r="AL45" s="23"/>
      <c r="AM45" s="98"/>
      <c r="AN45" s="34">
        <f t="shared" si="8"/>
        <v>31</v>
      </c>
      <c r="AO45" s="28">
        <f t="shared" si="5"/>
        <v>2</v>
      </c>
    </row>
    <row r="46" spans="1:41" ht="30.75" customHeight="1">
      <c r="A46" s="105">
        <v>31</v>
      </c>
      <c r="B46" s="55" t="s">
        <v>27</v>
      </c>
      <c r="C46" s="92" t="s">
        <v>92</v>
      </c>
      <c r="D46" s="39"/>
      <c r="E46" s="40"/>
      <c r="F46" s="41">
        <v>30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v>30</v>
      </c>
      <c r="R46" s="62">
        <f t="shared" si="1"/>
        <v>30</v>
      </c>
      <c r="S46" s="62">
        <f t="shared" si="2"/>
        <v>60</v>
      </c>
      <c r="T46" s="24" t="s">
        <v>53</v>
      </c>
      <c r="U46" s="98">
        <v>2</v>
      </c>
      <c r="V46" s="40"/>
      <c r="W46" s="40"/>
      <c r="X46" s="40"/>
      <c r="Y46" s="40"/>
      <c r="Z46" s="40"/>
      <c r="AA46" s="40"/>
      <c r="AB46" s="40"/>
      <c r="AC46" s="40"/>
      <c r="AD46" s="41"/>
      <c r="AE46" s="41"/>
      <c r="AF46" s="41"/>
      <c r="AG46" s="41"/>
      <c r="AH46" s="41"/>
      <c r="AI46" s="41"/>
      <c r="AJ46" s="41">
        <f t="shared" si="6"/>
        <v>0</v>
      </c>
      <c r="AK46" s="41">
        <f t="shared" si="7"/>
        <v>0</v>
      </c>
      <c r="AL46" s="23"/>
      <c r="AM46" s="98"/>
      <c r="AN46" s="34">
        <f t="shared" si="8"/>
        <v>60</v>
      </c>
      <c r="AO46" s="28">
        <f t="shared" si="5"/>
        <v>2</v>
      </c>
    </row>
    <row r="47" spans="1:41" ht="15" customHeight="1">
      <c r="A47" s="105">
        <v>32</v>
      </c>
      <c r="B47" s="55" t="s">
        <v>27</v>
      </c>
      <c r="C47" s="93" t="s">
        <v>93</v>
      </c>
      <c r="D47" s="46"/>
      <c r="E47" s="4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62">
        <f t="shared" si="1"/>
        <v>0</v>
      </c>
      <c r="S47" s="62">
        <f t="shared" si="2"/>
        <v>0</v>
      </c>
      <c r="T47" s="43"/>
      <c r="U47" s="98"/>
      <c r="V47" s="47"/>
      <c r="W47" s="47">
        <v>15</v>
      </c>
      <c r="X47" s="47"/>
      <c r="Y47" s="47"/>
      <c r="Z47" s="47"/>
      <c r="AA47" s="47"/>
      <c r="AB47" s="47"/>
      <c r="AC47" s="47"/>
      <c r="AD47" s="48"/>
      <c r="AE47" s="48"/>
      <c r="AF47" s="48"/>
      <c r="AG47" s="48"/>
      <c r="AH47" s="48"/>
      <c r="AI47" s="48">
        <v>15</v>
      </c>
      <c r="AJ47" s="41">
        <f t="shared" si="6"/>
        <v>15</v>
      </c>
      <c r="AK47" s="41">
        <f t="shared" si="7"/>
        <v>30</v>
      </c>
      <c r="AL47" s="24" t="s">
        <v>53</v>
      </c>
      <c r="AM47" s="98">
        <v>1</v>
      </c>
      <c r="AN47" s="34">
        <f t="shared" si="8"/>
        <v>30</v>
      </c>
      <c r="AO47" s="28">
        <f t="shared" si="5"/>
        <v>1</v>
      </c>
    </row>
    <row r="48" spans="1:41" ht="15" customHeight="1">
      <c r="A48" s="105">
        <v>33</v>
      </c>
      <c r="B48" s="55" t="s">
        <v>27</v>
      </c>
      <c r="C48" s="94" t="s">
        <v>94</v>
      </c>
      <c r="D48" s="39"/>
      <c r="E48" s="40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62">
        <f t="shared" si="1"/>
        <v>0</v>
      </c>
      <c r="S48" s="62">
        <f t="shared" si="2"/>
        <v>0</v>
      </c>
      <c r="T48" s="43"/>
      <c r="U48" s="98"/>
      <c r="V48" s="40"/>
      <c r="W48" s="40">
        <v>15</v>
      </c>
      <c r="X48" s="40"/>
      <c r="Y48" s="40"/>
      <c r="Z48" s="40"/>
      <c r="AA48" s="40"/>
      <c r="AB48" s="40"/>
      <c r="AC48" s="40"/>
      <c r="AD48" s="41"/>
      <c r="AE48" s="41"/>
      <c r="AF48" s="41"/>
      <c r="AG48" s="41"/>
      <c r="AH48" s="41"/>
      <c r="AI48" s="41">
        <v>15</v>
      </c>
      <c r="AJ48" s="41">
        <f t="shared" si="6"/>
        <v>15</v>
      </c>
      <c r="AK48" s="41">
        <f t="shared" si="7"/>
        <v>30</v>
      </c>
      <c r="AL48" s="24" t="s">
        <v>53</v>
      </c>
      <c r="AM48" s="100">
        <v>1</v>
      </c>
      <c r="AN48" s="34">
        <f t="shared" si="8"/>
        <v>30</v>
      </c>
      <c r="AO48" s="28">
        <f t="shared" si="5"/>
        <v>1</v>
      </c>
    </row>
    <row r="49" spans="1:41" ht="15" customHeight="1">
      <c r="A49" s="105">
        <v>34</v>
      </c>
      <c r="B49" s="55" t="s">
        <v>27</v>
      </c>
      <c r="C49" s="95" t="s">
        <v>95</v>
      </c>
      <c r="D49" s="39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62">
        <f t="shared" si="1"/>
        <v>0</v>
      </c>
      <c r="S49" s="62">
        <f t="shared" si="2"/>
        <v>0</v>
      </c>
      <c r="T49" s="43"/>
      <c r="U49" s="98"/>
      <c r="V49" s="47">
        <v>15</v>
      </c>
      <c r="W49" s="40"/>
      <c r="X49" s="47"/>
      <c r="Y49" s="40"/>
      <c r="Z49" s="40"/>
      <c r="AA49" s="40"/>
      <c r="AB49" s="40"/>
      <c r="AC49" s="40"/>
      <c r="AD49" s="41"/>
      <c r="AE49" s="41"/>
      <c r="AF49" s="41"/>
      <c r="AG49" s="41"/>
      <c r="AH49" s="41"/>
      <c r="AI49" s="41">
        <v>20</v>
      </c>
      <c r="AJ49" s="41">
        <f t="shared" si="6"/>
        <v>15</v>
      </c>
      <c r="AK49" s="41">
        <f t="shared" si="7"/>
        <v>35</v>
      </c>
      <c r="AL49" s="24" t="s">
        <v>53</v>
      </c>
      <c r="AM49" s="100">
        <v>1</v>
      </c>
      <c r="AN49" s="34">
        <f t="shared" si="8"/>
        <v>35</v>
      </c>
      <c r="AO49" s="28">
        <f t="shared" si="5"/>
        <v>1</v>
      </c>
    </row>
    <row r="50" spans="1:41" ht="15" customHeight="1">
      <c r="A50" s="105">
        <v>35</v>
      </c>
      <c r="B50" s="55" t="s">
        <v>27</v>
      </c>
      <c r="C50" s="95" t="s">
        <v>95</v>
      </c>
      <c r="D50" s="39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62">
        <f t="shared" si="1"/>
        <v>0</v>
      </c>
      <c r="S50" s="62">
        <f t="shared" si="2"/>
        <v>0</v>
      </c>
      <c r="T50" s="43"/>
      <c r="U50" s="99"/>
      <c r="V50" s="47"/>
      <c r="W50" s="40"/>
      <c r="X50" s="47">
        <v>15</v>
      </c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>
        <f t="shared" si="6"/>
        <v>15</v>
      </c>
      <c r="AK50" s="41">
        <f t="shared" si="7"/>
        <v>15</v>
      </c>
      <c r="AL50" s="24" t="s">
        <v>53</v>
      </c>
      <c r="AM50" s="63">
        <v>1</v>
      </c>
      <c r="AN50" s="34">
        <f t="shared" si="8"/>
        <v>15</v>
      </c>
      <c r="AO50" s="28">
        <f t="shared" si="5"/>
        <v>1</v>
      </c>
    </row>
    <row r="51" spans="1:41" ht="15" customHeight="1">
      <c r="A51" s="105">
        <v>36</v>
      </c>
      <c r="B51" s="55" t="s">
        <v>27</v>
      </c>
      <c r="C51" s="96" t="s">
        <v>96</v>
      </c>
      <c r="D51" s="46"/>
      <c r="E51" s="47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62">
        <f t="shared" si="1"/>
        <v>0</v>
      </c>
      <c r="S51" s="62">
        <f t="shared" si="2"/>
        <v>0</v>
      </c>
      <c r="T51" s="43"/>
      <c r="U51" s="99"/>
      <c r="V51" s="47"/>
      <c r="W51" s="47"/>
      <c r="X51" s="47"/>
      <c r="Y51" s="47"/>
      <c r="Z51" s="47"/>
      <c r="AA51" s="47">
        <v>30</v>
      </c>
      <c r="AB51" s="47"/>
      <c r="AC51" s="47"/>
      <c r="AD51" s="48"/>
      <c r="AE51" s="48"/>
      <c r="AF51" s="48"/>
      <c r="AG51" s="48"/>
      <c r="AH51" s="48"/>
      <c r="AI51" s="41">
        <v>20</v>
      </c>
      <c r="AJ51" s="41">
        <f t="shared" si="6"/>
        <v>30</v>
      </c>
      <c r="AK51" s="41">
        <f t="shared" si="7"/>
        <v>50</v>
      </c>
      <c r="AL51" s="24" t="s">
        <v>53</v>
      </c>
      <c r="AM51" s="63">
        <v>2</v>
      </c>
      <c r="AN51" s="34">
        <f t="shared" si="8"/>
        <v>50</v>
      </c>
      <c r="AO51" s="28">
        <f t="shared" si="5"/>
        <v>2</v>
      </c>
    </row>
    <row r="52" spans="1:41" ht="15" customHeight="1">
      <c r="A52" s="105">
        <v>37</v>
      </c>
      <c r="B52" s="55" t="s">
        <v>27</v>
      </c>
      <c r="C52" s="91" t="s">
        <v>97</v>
      </c>
      <c r="D52" s="39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>
        <v>30</v>
      </c>
      <c r="P52" s="41"/>
      <c r="Q52" s="41"/>
      <c r="R52" s="62">
        <f t="shared" si="1"/>
        <v>30</v>
      </c>
      <c r="S52" s="62">
        <f t="shared" si="2"/>
        <v>30</v>
      </c>
      <c r="T52" s="24" t="s">
        <v>53</v>
      </c>
      <c r="U52" s="99">
        <v>2</v>
      </c>
      <c r="V52" s="40"/>
      <c r="W52" s="40"/>
      <c r="X52" s="40"/>
      <c r="Y52" s="40"/>
      <c r="Z52" s="40"/>
      <c r="AA52" s="40"/>
      <c r="AB52" s="40"/>
      <c r="AC52" s="40"/>
      <c r="AD52" s="41"/>
      <c r="AE52" s="41"/>
      <c r="AF52" s="41"/>
      <c r="AG52" s="41"/>
      <c r="AH52" s="41"/>
      <c r="AI52" s="41"/>
      <c r="AJ52" s="41">
        <f t="shared" si="6"/>
        <v>0</v>
      </c>
      <c r="AK52" s="41">
        <f t="shared" si="7"/>
        <v>0</v>
      </c>
      <c r="AL52" s="23"/>
      <c r="AM52" s="63"/>
      <c r="AN52" s="34">
        <f t="shared" si="8"/>
        <v>30</v>
      </c>
      <c r="AO52" s="28">
        <f t="shared" si="5"/>
        <v>2</v>
      </c>
    </row>
    <row r="53" spans="1:41" ht="24" customHeight="1">
      <c r="A53" s="105">
        <v>38</v>
      </c>
      <c r="B53" s="56" t="s">
        <v>30</v>
      </c>
      <c r="C53" s="93" t="s">
        <v>98</v>
      </c>
      <c r="D53" s="46"/>
      <c r="E53" s="47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62">
        <f t="shared" si="1"/>
        <v>0</v>
      </c>
      <c r="S53" s="62">
        <f t="shared" si="2"/>
        <v>0</v>
      </c>
      <c r="T53" s="43"/>
      <c r="U53" s="50"/>
      <c r="V53" s="47"/>
      <c r="W53" s="47">
        <v>40</v>
      </c>
      <c r="X53" s="47"/>
      <c r="Y53" s="47"/>
      <c r="Z53" s="47"/>
      <c r="AA53" s="47"/>
      <c r="AB53" s="47"/>
      <c r="AC53" s="47"/>
      <c r="AD53" s="48"/>
      <c r="AE53" s="48"/>
      <c r="AF53" s="48"/>
      <c r="AG53" s="48"/>
      <c r="AH53" s="48"/>
      <c r="AI53" s="48"/>
      <c r="AJ53" s="41">
        <f t="shared" si="6"/>
        <v>40</v>
      </c>
      <c r="AK53" s="41">
        <f t="shared" si="7"/>
        <v>40</v>
      </c>
      <c r="AL53" s="24" t="s">
        <v>53</v>
      </c>
      <c r="AM53" s="63">
        <v>2</v>
      </c>
      <c r="AN53" s="34">
        <f t="shared" si="8"/>
        <v>40</v>
      </c>
      <c r="AO53" s="28">
        <f t="shared" si="5"/>
        <v>2</v>
      </c>
    </row>
    <row r="54" spans="1:41" ht="15" customHeight="1">
      <c r="A54" s="105">
        <v>39</v>
      </c>
      <c r="B54" s="55"/>
      <c r="C54" s="97" t="s">
        <v>99</v>
      </c>
      <c r="D54" s="39">
        <v>4</v>
      </c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62"/>
      <c r="S54" s="62"/>
      <c r="T54" s="43"/>
      <c r="U54" s="42"/>
      <c r="V54" s="40"/>
      <c r="W54" s="40"/>
      <c r="X54" s="40"/>
      <c r="Y54" s="40"/>
      <c r="Z54" s="40"/>
      <c r="AA54" s="40"/>
      <c r="AB54" s="40"/>
      <c r="AC54" s="40"/>
      <c r="AD54" s="41"/>
      <c r="AE54" s="41"/>
      <c r="AF54" s="41"/>
      <c r="AG54" s="41"/>
      <c r="AH54" s="41"/>
      <c r="AI54" s="41"/>
      <c r="AJ54" s="41"/>
      <c r="AK54" s="41"/>
      <c r="AL54" s="23"/>
      <c r="AM54" s="110"/>
      <c r="AN54" s="34"/>
      <c r="AO54" s="28"/>
    </row>
    <row r="55" spans="1:41" ht="15" customHeight="1" thickBot="1">
      <c r="A55" s="105">
        <v>40</v>
      </c>
      <c r="B55" s="55"/>
      <c r="C55" s="6"/>
      <c r="D55" s="33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62">
        <f t="shared" si="1"/>
        <v>0</v>
      </c>
      <c r="S55" s="62">
        <f t="shared" si="2"/>
        <v>0</v>
      </c>
      <c r="T55" s="31"/>
      <c r="U55" s="32"/>
      <c r="V55" s="29"/>
      <c r="W55" s="29"/>
      <c r="X55" s="29"/>
      <c r="Y55" s="29"/>
      <c r="Z55" s="29"/>
      <c r="AA55" s="29"/>
      <c r="AB55" s="29"/>
      <c r="AC55" s="29"/>
      <c r="AD55" s="30"/>
      <c r="AE55" s="30"/>
      <c r="AF55" s="30"/>
      <c r="AG55" s="30"/>
      <c r="AH55" s="30"/>
      <c r="AI55" s="30"/>
      <c r="AJ55" s="41">
        <f t="shared" si="6"/>
        <v>0</v>
      </c>
      <c r="AK55" s="41">
        <f t="shared" si="7"/>
        <v>0</v>
      </c>
      <c r="AL55" s="31"/>
      <c r="AM55" s="32"/>
      <c r="AN55" s="34">
        <f t="shared" si="8"/>
        <v>0</v>
      </c>
      <c r="AO55" s="28">
        <f t="shared" si="5"/>
        <v>0</v>
      </c>
    </row>
    <row r="56" spans="1:41" ht="15" customHeight="1" thickBot="1">
      <c r="A56" s="145" t="s">
        <v>3</v>
      </c>
      <c r="B56" s="146"/>
      <c r="C56" s="147"/>
      <c r="D56" s="35">
        <f aca="true" t="shared" si="9" ref="D56:S56">SUM(D16:D55)</f>
        <v>144</v>
      </c>
      <c r="E56" s="35">
        <f t="shared" si="9"/>
        <v>95</v>
      </c>
      <c r="F56" s="35">
        <f t="shared" si="9"/>
        <v>30</v>
      </c>
      <c r="G56" s="35">
        <f t="shared" si="9"/>
        <v>15</v>
      </c>
      <c r="H56" s="35">
        <f t="shared" si="9"/>
        <v>0</v>
      </c>
      <c r="I56" s="35">
        <f t="shared" si="9"/>
        <v>85</v>
      </c>
      <c r="J56" s="35">
        <f t="shared" si="9"/>
        <v>0</v>
      </c>
      <c r="K56" s="35">
        <f t="shared" si="9"/>
        <v>0</v>
      </c>
      <c r="L56" s="35">
        <f t="shared" si="9"/>
        <v>0</v>
      </c>
      <c r="M56" s="35">
        <f t="shared" si="9"/>
        <v>45</v>
      </c>
      <c r="N56" s="35">
        <f t="shared" si="9"/>
        <v>0</v>
      </c>
      <c r="O56" s="35">
        <f t="shared" si="9"/>
        <v>30</v>
      </c>
      <c r="P56" s="35">
        <f t="shared" si="9"/>
        <v>0</v>
      </c>
      <c r="Q56" s="35">
        <f t="shared" si="9"/>
        <v>276</v>
      </c>
      <c r="R56" s="35">
        <f t="shared" si="9"/>
        <v>440</v>
      </c>
      <c r="S56" s="35">
        <f t="shared" si="9"/>
        <v>716</v>
      </c>
      <c r="T56" s="35"/>
      <c r="U56" s="35">
        <f aca="true" t="shared" si="10" ref="U56:AK56">SUM(U16:U55)</f>
        <v>30</v>
      </c>
      <c r="V56" s="35">
        <f t="shared" si="10"/>
        <v>120</v>
      </c>
      <c r="W56" s="35">
        <f t="shared" si="10"/>
        <v>115</v>
      </c>
      <c r="X56" s="35">
        <f t="shared" si="10"/>
        <v>15</v>
      </c>
      <c r="Y56" s="35">
        <f t="shared" si="10"/>
        <v>30</v>
      </c>
      <c r="Z56" s="35">
        <f t="shared" si="10"/>
        <v>15</v>
      </c>
      <c r="AA56" s="35">
        <f t="shared" si="10"/>
        <v>120</v>
      </c>
      <c r="AB56" s="35">
        <f t="shared" si="10"/>
        <v>0</v>
      </c>
      <c r="AC56" s="35">
        <f t="shared" si="10"/>
        <v>0</v>
      </c>
      <c r="AD56" s="35">
        <f t="shared" si="10"/>
        <v>0</v>
      </c>
      <c r="AE56" s="35">
        <f t="shared" si="10"/>
        <v>45</v>
      </c>
      <c r="AF56" s="35">
        <f t="shared" si="10"/>
        <v>0</v>
      </c>
      <c r="AG56" s="35">
        <f t="shared" si="10"/>
        <v>0</v>
      </c>
      <c r="AH56" s="35">
        <f t="shared" si="10"/>
        <v>0</v>
      </c>
      <c r="AI56" s="35">
        <f>SUM(AI16:AI55)</f>
        <v>259</v>
      </c>
      <c r="AJ56" s="35">
        <f t="shared" si="10"/>
        <v>460</v>
      </c>
      <c r="AK56" s="35">
        <f t="shared" si="10"/>
        <v>719</v>
      </c>
      <c r="AL56" s="35"/>
      <c r="AM56" s="35">
        <f>SUM(AM16:AM55)</f>
        <v>30</v>
      </c>
      <c r="AN56" s="35">
        <f>SUM(S56,AK56)</f>
        <v>1435</v>
      </c>
      <c r="AO56" s="35">
        <f>SUM(U56,AM56)</f>
        <v>60</v>
      </c>
    </row>
    <row r="57" ht="12.75">
      <c r="C57" s="9" t="s">
        <v>34</v>
      </c>
    </row>
    <row r="58" ht="12.75">
      <c r="C58" s="9" t="s">
        <v>35</v>
      </c>
    </row>
    <row r="59" ht="12.75">
      <c r="C59" s="9" t="s">
        <v>58</v>
      </c>
    </row>
    <row r="63" spans="3:38" ht="12.75">
      <c r="C63" s="9" t="s">
        <v>4</v>
      </c>
      <c r="O63" s="9" t="s">
        <v>4</v>
      </c>
      <c r="AF63" s="142" t="s">
        <v>4</v>
      </c>
      <c r="AG63" s="142"/>
      <c r="AH63" s="142"/>
      <c r="AI63" s="142"/>
      <c r="AJ63" s="142"/>
      <c r="AK63" s="142"/>
      <c r="AL63" s="142"/>
    </row>
    <row r="64" spans="3:38" ht="12.75">
      <c r="C64" s="1" t="s">
        <v>9</v>
      </c>
      <c r="M64" s="8"/>
      <c r="O64" s="142" t="s">
        <v>5</v>
      </c>
      <c r="P64" s="142"/>
      <c r="Q64" s="142"/>
      <c r="R64" s="142"/>
      <c r="S64" s="142"/>
      <c r="T64" s="142"/>
      <c r="U64" s="142"/>
      <c r="AF64" s="142" t="s">
        <v>6</v>
      </c>
      <c r="AG64" s="142"/>
      <c r="AH64" s="142"/>
      <c r="AI64" s="142"/>
      <c r="AJ64" s="142"/>
      <c r="AK64" s="142"/>
      <c r="AL64" s="142"/>
    </row>
  </sheetData>
  <sheetProtection/>
  <mergeCells count="14">
    <mergeCell ref="AF64:AL64"/>
    <mergeCell ref="O64:U64"/>
    <mergeCell ref="AO14:AO15"/>
    <mergeCell ref="A56:C56"/>
    <mergeCell ref="AF63:AL63"/>
    <mergeCell ref="A6:AO6"/>
    <mergeCell ref="A14:A15"/>
    <mergeCell ref="C14:C15"/>
    <mergeCell ref="V14:AM14"/>
    <mergeCell ref="D14:U14"/>
    <mergeCell ref="AI2:AM2"/>
    <mergeCell ref="AI4:AM4"/>
    <mergeCell ref="T7:V9"/>
    <mergeCell ref="AN14:AN15"/>
  </mergeCells>
  <dataValidations count="1">
    <dataValidation type="list" allowBlank="1" showInputMessage="1" showErrorMessage="1" sqref="B16:B55">
      <formula1>RodzajeZajec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9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Zeros="0" view="pageLayout" zoomScale="68" zoomScaleNormal="60" zoomScaleSheetLayoutView="100" zoomScalePageLayoutView="68" workbookViewId="0" topLeftCell="A1">
      <selection activeCell="U7" sqref="U7:W8"/>
    </sheetView>
  </sheetViews>
  <sheetFormatPr defaultColWidth="9.140625" defaultRowHeight="12.75"/>
  <cols>
    <col min="1" max="1" width="4.28125" style="9" customWidth="1"/>
    <col min="2" max="2" width="21.7109375" style="9" customWidth="1"/>
    <col min="3" max="3" width="27.8515625" style="9" customWidth="1"/>
    <col min="4" max="21" width="5.7109375" style="9" customWidth="1"/>
    <col min="22" max="22" width="7.00390625" style="9" customWidth="1"/>
    <col min="23" max="41" width="5.7109375" style="9" customWidth="1"/>
    <col min="42" max="16384" width="9.140625" style="9" customWidth="1"/>
  </cols>
  <sheetData>
    <row r="1" ht="12.75">
      <c r="AI1" s="9" t="s">
        <v>119</v>
      </c>
    </row>
    <row r="2" spans="35:39" ht="12.75">
      <c r="AI2" s="137" t="s">
        <v>120</v>
      </c>
      <c r="AJ2" s="138"/>
      <c r="AK2" s="138"/>
      <c r="AL2" s="138"/>
      <c r="AM2" s="138"/>
    </row>
    <row r="3" ht="12.75">
      <c r="AI3" s="9" t="s">
        <v>29</v>
      </c>
    </row>
    <row r="4" spans="35:39" ht="12.75">
      <c r="AI4" s="137" t="s">
        <v>121</v>
      </c>
      <c r="AJ4" s="138"/>
      <c r="AK4" s="138"/>
      <c r="AL4" s="138"/>
      <c r="AM4" s="138"/>
    </row>
    <row r="5" ht="12.75"/>
    <row r="6" spans="1:41" s="2" customFormat="1" ht="19.5" customHeight="1">
      <c r="A6" s="129" t="s">
        <v>117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2" customFormat="1" ht="55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S7" s="5"/>
      <c r="T7" s="5"/>
      <c r="U7" s="139" t="s">
        <v>118</v>
      </c>
      <c r="V7" s="139"/>
      <c r="W7" s="13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1:23" ht="12.75">
      <c r="U8" s="139"/>
      <c r="V8" s="139"/>
      <c r="W8" s="139"/>
    </row>
    <row r="9" s="4" customFormat="1" ht="15" customHeight="1">
      <c r="A9" s="4" t="s">
        <v>36</v>
      </c>
    </row>
    <row r="10" s="4" customFormat="1" ht="15" customHeight="1">
      <c r="A10" s="19" t="s">
        <v>108</v>
      </c>
    </row>
    <row r="11" s="4" customFormat="1" ht="15" customHeight="1">
      <c r="A11" s="4" t="s">
        <v>38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30" t="s">
        <v>8</v>
      </c>
      <c r="B16" s="10"/>
      <c r="C16" s="132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40" t="s">
        <v>13</v>
      </c>
      <c r="AO16" s="143" t="s">
        <v>14</v>
      </c>
    </row>
    <row r="17" spans="1:41" ht="237.75" customHeight="1">
      <c r="A17" s="131"/>
      <c r="B17" s="11" t="s">
        <v>26</v>
      </c>
      <c r="C17" s="133"/>
      <c r="D17" s="58" t="s">
        <v>15</v>
      </c>
      <c r="E17" s="59" t="s">
        <v>16</v>
      </c>
      <c r="F17" s="3" t="s">
        <v>17</v>
      </c>
      <c r="G17" s="3" t="s">
        <v>18</v>
      </c>
      <c r="H17" s="3" t="s">
        <v>19</v>
      </c>
      <c r="I17" s="60" t="s">
        <v>20</v>
      </c>
      <c r="J17" s="3" t="s">
        <v>21</v>
      </c>
      <c r="K17" s="3" t="s">
        <v>31</v>
      </c>
      <c r="L17" s="3" t="s">
        <v>32</v>
      </c>
      <c r="M17" s="60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59" t="s">
        <v>15</v>
      </c>
      <c r="W17" s="59" t="s">
        <v>16</v>
      </c>
      <c r="X17" s="7" t="s">
        <v>17</v>
      </c>
      <c r="Y17" s="7" t="s">
        <v>18</v>
      </c>
      <c r="Z17" s="7" t="s">
        <v>19</v>
      </c>
      <c r="AA17" s="59" t="s">
        <v>20</v>
      </c>
      <c r="AB17" s="7" t="s">
        <v>21</v>
      </c>
      <c r="AC17" s="3" t="s">
        <v>33</v>
      </c>
      <c r="AD17" s="3" t="s">
        <v>32</v>
      </c>
      <c r="AE17" s="60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1"/>
      <c r="AO17" s="144"/>
    </row>
    <row r="18" spans="1:41" ht="15" customHeight="1">
      <c r="A18" s="14">
        <v>1</v>
      </c>
      <c r="B18" s="55" t="s">
        <v>27</v>
      </c>
      <c r="C18" s="94" t="s">
        <v>65</v>
      </c>
      <c r="D18" s="39">
        <v>30</v>
      </c>
      <c r="E18" s="40"/>
      <c r="F18" s="41"/>
      <c r="G18" s="41"/>
      <c r="H18" s="41"/>
      <c r="I18" s="41"/>
      <c r="J18" s="41"/>
      <c r="K18" s="41"/>
      <c r="L18" s="41"/>
      <c r="M18" s="41"/>
      <c r="N18" s="67"/>
      <c r="O18" s="67"/>
      <c r="P18" s="67"/>
      <c r="Q18" s="41">
        <v>50</v>
      </c>
      <c r="R18" s="26">
        <f aca="true" t="shared" si="0" ref="R18:R26">SUM(D18:P18)</f>
        <v>30</v>
      </c>
      <c r="S18" s="26">
        <f aca="true" t="shared" si="1" ref="S18:S26">SUM(D18:Q18)</f>
        <v>80</v>
      </c>
      <c r="T18" s="80" t="s">
        <v>54</v>
      </c>
      <c r="U18" s="98">
        <v>2</v>
      </c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/>
      <c r="AI18" s="73"/>
      <c r="AJ18" s="26">
        <f aca="true" t="shared" si="2" ref="AJ18:AJ51">SUM(V18:AH18)</f>
        <v>0</v>
      </c>
      <c r="AK18" s="26">
        <f aca="true" t="shared" si="3" ref="AK18:AK51">SUM(V18:AI18)</f>
        <v>0</v>
      </c>
      <c r="AL18" s="78"/>
      <c r="AM18" s="98"/>
      <c r="AN18" s="25">
        <f aca="true" t="shared" si="4" ref="AN18:AN51">SUM(S18,AK18)</f>
        <v>80</v>
      </c>
      <c r="AO18" s="25">
        <f aca="true" t="shared" si="5" ref="AO18:AO26">SUM(U18,AM18)</f>
        <v>2</v>
      </c>
    </row>
    <row r="19" spans="1:41" ht="15" customHeight="1">
      <c r="A19" s="14">
        <v>2</v>
      </c>
      <c r="B19" s="55" t="s">
        <v>27</v>
      </c>
      <c r="C19" s="94" t="s">
        <v>65</v>
      </c>
      <c r="D19" s="39"/>
      <c r="E19" s="40"/>
      <c r="F19" s="41"/>
      <c r="G19" s="41"/>
      <c r="H19" s="41"/>
      <c r="I19" s="41">
        <v>30</v>
      </c>
      <c r="J19" s="41"/>
      <c r="K19" s="41"/>
      <c r="L19" s="41"/>
      <c r="M19" s="41"/>
      <c r="N19" s="67"/>
      <c r="O19" s="67"/>
      <c r="P19" s="67"/>
      <c r="Q19" s="67"/>
      <c r="R19" s="26">
        <f t="shared" si="0"/>
        <v>30</v>
      </c>
      <c r="S19" s="26">
        <f t="shared" si="1"/>
        <v>30</v>
      </c>
      <c r="T19" s="79" t="s">
        <v>53</v>
      </c>
      <c r="U19" s="98">
        <v>2</v>
      </c>
      <c r="V19" s="40"/>
      <c r="W19" s="40"/>
      <c r="X19" s="40"/>
      <c r="Y19" s="40"/>
      <c r="Z19" s="40"/>
      <c r="AA19" s="40"/>
      <c r="AB19" s="40"/>
      <c r="AC19" s="40"/>
      <c r="AD19" s="41"/>
      <c r="AE19" s="41"/>
      <c r="AF19" s="41"/>
      <c r="AG19" s="41"/>
      <c r="AH19" s="41"/>
      <c r="AI19" s="73"/>
      <c r="AJ19" s="26">
        <f>SUM(V19:AH19)</f>
        <v>0</v>
      </c>
      <c r="AK19" s="26">
        <f>SUM(V19:AI19)</f>
        <v>0</v>
      </c>
      <c r="AL19" s="77"/>
      <c r="AM19" s="98"/>
      <c r="AN19" s="25">
        <f>SUM(S19,AK19)</f>
        <v>30</v>
      </c>
      <c r="AO19" s="25">
        <f t="shared" si="5"/>
        <v>2</v>
      </c>
    </row>
    <row r="20" spans="1:41" ht="15" customHeight="1">
      <c r="A20" s="14">
        <v>3</v>
      </c>
      <c r="B20" s="55" t="s">
        <v>27</v>
      </c>
      <c r="C20" s="94" t="s">
        <v>48</v>
      </c>
      <c r="D20" s="39">
        <v>30</v>
      </c>
      <c r="E20" s="40"/>
      <c r="F20" s="41"/>
      <c r="G20" s="41"/>
      <c r="H20" s="41"/>
      <c r="I20" s="41"/>
      <c r="J20" s="41"/>
      <c r="K20" s="41"/>
      <c r="L20" s="41"/>
      <c r="M20" s="41"/>
      <c r="N20" s="67"/>
      <c r="O20" s="67"/>
      <c r="P20" s="67"/>
      <c r="Q20" s="41">
        <v>100</v>
      </c>
      <c r="R20" s="26">
        <f t="shared" si="0"/>
        <v>30</v>
      </c>
      <c r="S20" s="26">
        <f t="shared" si="1"/>
        <v>130</v>
      </c>
      <c r="T20" s="80" t="s">
        <v>54</v>
      </c>
      <c r="U20" s="98">
        <v>2</v>
      </c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73"/>
      <c r="AJ20" s="26">
        <f t="shared" si="2"/>
        <v>0</v>
      </c>
      <c r="AK20" s="26">
        <f t="shared" si="3"/>
        <v>0</v>
      </c>
      <c r="AL20" s="77"/>
      <c r="AM20" s="98"/>
      <c r="AN20" s="25">
        <f t="shared" si="4"/>
        <v>130</v>
      </c>
      <c r="AO20" s="25">
        <f t="shared" si="5"/>
        <v>2</v>
      </c>
    </row>
    <row r="21" spans="1:41" ht="15" customHeight="1">
      <c r="A21" s="14">
        <v>4</v>
      </c>
      <c r="B21" s="55" t="s">
        <v>27</v>
      </c>
      <c r="C21" s="94" t="s">
        <v>48</v>
      </c>
      <c r="D21" s="39"/>
      <c r="E21" s="40">
        <v>30</v>
      </c>
      <c r="F21" s="41"/>
      <c r="G21" s="41"/>
      <c r="H21" s="41"/>
      <c r="I21" s="41"/>
      <c r="J21" s="41"/>
      <c r="K21" s="41"/>
      <c r="L21" s="41"/>
      <c r="M21" s="41"/>
      <c r="N21" s="67"/>
      <c r="O21" s="67"/>
      <c r="P21" s="67"/>
      <c r="Q21" s="67"/>
      <c r="R21" s="26">
        <f t="shared" si="0"/>
        <v>30</v>
      </c>
      <c r="S21" s="26">
        <f t="shared" si="1"/>
        <v>30</v>
      </c>
      <c r="T21" s="79" t="s">
        <v>53</v>
      </c>
      <c r="U21" s="98">
        <v>2</v>
      </c>
      <c r="V21" s="40"/>
      <c r="W21" s="40"/>
      <c r="X21" s="40"/>
      <c r="Y21" s="40"/>
      <c r="Z21" s="40"/>
      <c r="AA21" s="40"/>
      <c r="AB21" s="40"/>
      <c r="AC21" s="40"/>
      <c r="AD21" s="41"/>
      <c r="AE21" s="41"/>
      <c r="AF21" s="41"/>
      <c r="AG21" s="41"/>
      <c r="AH21" s="41"/>
      <c r="AI21" s="73"/>
      <c r="AJ21" s="26"/>
      <c r="AK21" s="26"/>
      <c r="AL21" s="77"/>
      <c r="AM21" s="98"/>
      <c r="AN21" s="25">
        <f>SUM(S21,AK21)</f>
        <v>30</v>
      </c>
      <c r="AO21" s="25">
        <f t="shared" si="5"/>
        <v>2</v>
      </c>
    </row>
    <row r="22" spans="1:41" ht="15" customHeight="1">
      <c r="A22" s="14">
        <v>5</v>
      </c>
      <c r="B22" s="55" t="s">
        <v>27</v>
      </c>
      <c r="C22" s="94" t="s">
        <v>48</v>
      </c>
      <c r="D22" s="39"/>
      <c r="E22" s="40"/>
      <c r="F22" s="41"/>
      <c r="G22" s="41"/>
      <c r="H22" s="41"/>
      <c r="I22" s="41">
        <v>45</v>
      </c>
      <c r="J22" s="41"/>
      <c r="K22" s="41"/>
      <c r="L22" s="41"/>
      <c r="M22" s="41"/>
      <c r="N22" s="67"/>
      <c r="O22" s="67"/>
      <c r="P22" s="67"/>
      <c r="Q22" s="67"/>
      <c r="R22" s="22">
        <f t="shared" si="0"/>
        <v>45</v>
      </c>
      <c r="S22" s="22">
        <f t="shared" si="1"/>
        <v>45</v>
      </c>
      <c r="T22" s="79" t="s">
        <v>53</v>
      </c>
      <c r="U22" s="98">
        <v>3</v>
      </c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/>
      <c r="AI22" s="73"/>
      <c r="AJ22" s="26">
        <f t="shared" si="2"/>
        <v>0</v>
      </c>
      <c r="AK22" s="26">
        <f t="shared" si="3"/>
        <v>0</v>
      </c>
      <c r="AL22" s="78"/>
      <c r="AM22" s="98"/>
      <c r="AN22" s="25">
        <f t="shared" si="4"/>
        <v>45</v>
      </c>
      <c r="AO22" s="25">
        <f t="shared" si="5"/>
        <v>3</v>
      </c>
    </row>
    <row r="23" spans="1:41" ht="15" customHeight="1">
      <c r="A23" s="14">
        <v>6</v>
      </c>
      <c r="B23" s="55" t="s">
        <v>27</v>
      </c>
      <c r="C23" s="94" t="s">
        <v>49</v>
      </c>
      <c r="D23" s="39"/>
      <c r="E23" s="40"/>
      <c r="F23" s="41"/>
      <c r="G23" s="41"/>
      <c r="H23" s="41"/>
      <c r="I23" s="41"/>
      <c r="J23" s="41"/>
      <c r="K23" s="41"/>
      <c r="L23" s="41"/>
      <c r="M23" s="41"/>
      <c r="N23" s="67"/>
      <c r="O23" s="67"/>
      <c r="P23" s="67"/>
      <c r="Q23" s="67"/>
      <c r="R23" s="22">
        <f t="shared" si="0"/>
        <v>0</v>
      </c>
      <c r="S23" s="22">
        <f t="shared" si="1"/>
        <v>0</v>
      </c>
      <c r="T23" s="79"/>
      <c r="U23" s="98"/>
      <c r="V23" s="40">
        <v>30</v>
      </c>
      <c r="W23" s="40"/>
      <c r="X23" s="40"/>
      <c r="Y23" s="40"/>
      <c r="Z23" s="40"/>
      <c r="AA23" s="40"/>
      <c r="AB23" s="40"/>
      <c r="AC23" s="40"/>
      <c r="AD23" s="41"/>
      <c r="AE23" s="41"/>
      <c r="AF23" s="41"/>
      <c r="AG23" s="41"/>
      <c r="AH23" s="41"/>
      <c r="AI23" s="73">
        <v>50</v>
      </c>
      <c r="AJ23" s="26">
        <f>SUM(V23:AH23)</f>
        <v>30</v>
      </c>
      <c r="AK23" s="26">
        <f>SUM(V23:AI23)</f>
        <v>80</v>
      </c>
      <c r="AL23" s="78" t="s">
        <v>54</v>
      </c>
      <c r="AM23" s="98">
        <v>2</v>
      </c>
      <c r="AN23" s="25">
        <f>SUM(S23,AK23)</f>
        <v>80</v>
      </c>
      <c r="AO23" s="25">
        <f t="shared" si="5"/>
        <v>2</v>
      </c>
    </row>
    <row r="24" spans="1:41" ht="15" customHeight="1">
      <c r="A24" s="14">
        <v>7</v>
      </c>
      <c r="B24" s="55" t="s">
        <v>27</v>
      </c>
      <c r="C24" s="94" t="s">
        <v>49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67"/>
      <c r="O24" s="67"/>
      <c r="P24" s="67"/>
      <c r="Q24" s="67"/>
      <c r="R24" s="22">
        <f t="shared" si="0"/>
        <v>0</v>
      </c>
      <c r="S24" s="22">
        <f t="shared" si="1"/>
        <v>0</v>
      </c>
      <c r="T24" s="79"/>
      <c r="U24" s="98"/>
      <c r="V24" s="40"/>
      <c r="W24" s="40">
        <v>15</v>
      </c>
      <c r="X24" s="40"/>
      <c r="Y24" s="40"/>
      <c r="Z24" s="40"/>
      <c r="AA24" s="40"/>
      <c r="AB24" s="40"/>
      <c r="AC24" s="40"/>
      <c r="AD24" s="41"/>
      <c r="AE24" s="41"/>
      <c r="AF24" s="41"/>
      <c r="AG24" s="41"/>
      <c r="AH24" s="41"/>
      <c r="AI24" s="73"/>
      <c r="AJ24" s="26">
        <f t="shared" si="2"/>
        <v>15</v>
      </c>
      <c r="AK24" s="26">
        <f t="shared" si="3"/>
        <v>15</v>
      </c>
      <c r="AL24" s="77" t="s">
        <v>53</v>
      </c>
      <c r="AM24" s="98">
        <v>1</v>
      </c>
      <c r="AN24" s="25">
        <f t="shared" si="4"/>
        <v>15</v>
      </c>
      <c r="AO24" s="25">
        <f t="shared" si="5"/>
        <v>1</v>
      </c>
    </row>
    <row r="25" spans="1:41" ht="15" customHeight="1">
      <c r="A25" s="14">
        <v>8</v>
      </c>
      <c r="B25" s="55" t="s">
        <v>27</v>
      </c>
      <c r="C25" s="94" t="s">
        <v>49</v>
      </c>
      <c r="D25" s="39"/>
      <c r="E25" s="40"/>
      <c r="F25" s="41"/>
      <c r="G25" s="41"/>
      <c r="H25" s="41"/>
      <c r="I25" s="41"/>
      <c r="J25" s="41"/>
      <c r="K25" s="41"/>
      <c r="L25" s="41"/>
      <c r="M25" s="41"/>
      <c r="N25" s="67"/>
      <c r="O25" s="67"/>
      <c r="P25" s="67"/>
      <c r="Q25" s="67"/>
      <c r="R25" s="22">
        <f t="shared" si="0"/>
        <v>0</v>
      </c>
      <c r="S25" s="22">
        <f t="shared" si="1"/>
        <v>0</v>
      </c>
      <c r="T25" s="80"/>
      <c r="U25" s="98"/>
      <c r="V25" s="40"/>
      <c r="W25" s="40"/>
      <c r="X25" s="40"/>
      <c r="Y25" s="40"/>
      <c r="Z25" s="40"/>
      <c r="AA25" s="40">
        <v>30</v>
      </c>
      <c r="AB25" s="40"/>
      <c r="AC25" s="40"/>
      <c r="AD25" s="41"/>
      <c r="AE25" s="41"/>
      <c r="AF25" s="41"/>
      <c r="AG25" s="41"/>
      <c r="AH25" s="41"/>
      <c r="AI25" s="73"/>
      <c r="AJ25" s="26">
        <f t="shared" si="2"/>
        <v>30</v>
      </c>
      <c r="AK25" s="26">
        <f t="shared" si="3"/>
        <v>30</v>
      </c>
      <c r="AL25" s="77" t="s">
        <v>53</v>
      </c>
      <c r="AM25" s="98">
        <v>2</v>
      </c>
      <c r="AN25" s="25">
        <f t="shared" si="4"/>
        <v>30</v>
      </c>
      <c r="AO25" s="25">
        <f t="shared" si="5"/>
        <v>2</v>
      </c>
    </row>
    <row r="26" spans="1:41" ht="15" customHeight="1">
      <c r="A26" s="14">
        <v>9</v>
      </c>
      <c r="B26" s="55" t="s">
        <v>27</v>
      </c>
      <c r="C26" s="94" t="s">
        <v>45</v>
      </c>
      <c r="D26" s="39">
        <v>15</v>
      </c>
      <c r="E26" s="40"/>
      <c r="F26" s="41"/>
      <c r="G26" s="41"/>
      <c r="H26" s="41"/>
      <c r="I26" s="41"/>
      <c r="J26" s="41"/>
      <c r="K26" s="41"/>
      <c r="L26" s="41"/>
      <c r="M26" s="41"/>
      <c r="N26" s="67"/>
      <c r="O26" s="67"/>
      <c r="P26" s="67"/>
      <c r="Q26" s="41">
        <v>82</v>
      </c>
      <c r="R26" s="22">
        <f t="shared" si="0"/>
        <v>15</v>
      </c>
      <c r="S26" s="22">
        <f t="shared" si="1"/>
        <v>97</v>
      </c>
      <c r="T26" s="80" t="s">
        <v>54</v>
      </c>
      <c r="U26" s="98">
        <v>1</v>
      </c>
      <c r="V26" s="40"/>
      <c r="W26" s="40"/>
      <c r="X26" s="40"/>
      <c r="Y26" s="40"/>
      <c r="Z26" s="40"/>
      <c r="AA26" s="40"/>
      <c r="AB26" s="40"/>
      <c r="AC26" s="40"/>
      <c r="AD26" s="41"/>
      <c r="AE26" s="41"/>
      <c r="AF26" s="41"/>
      <c r="AG26" s="41"/>
      <c r="AH26" s="41"/>
      <c r="AI26" s="73"/>
      <c r="AJ26" s="26"/>
      <c r="AK26" s="26"/>
      <c r="AL26" s="77"/>
      <c r="AM26" s="98"/>
      <c r="AN26" s="25">
        <f>SUM(S26,AK26)</f>
        <v>97</v>
      </c>
      <c r="AO26" s="25">
        <f t="shared" si="5"/>
        <v>1</v>
      </c>
    </row>
    <row r="27" spans="1:41" ht="15" customHeight="1">
      <c r="A27" s="14">
        <v>10</v>
      </c>
      <c r="B27" s="55" t="s">
        <v>27</v>
      </c>
      <c r="C27" s="94" t="s">
        <v>45</v>
      </c>
      <c r="D27" s="39"/>
      <c r="E27" s="40">
        <v>15</v>
      </c>
      <c r="F27" s="41"/>
      <c r="G27" s="41"/>
      <c r="H27" s="41"/>
      <c r="I27" s="41"/>
      <c r="J27" s="41"/>
      <c r="K27" s="41"/>
      <c r="L27" s="41"/>
      <c r="M27" s="41"/>
      <c r="N27" s="67"/>
      <c r="O27" s="67"/>
      <c r="P27" s="67"/>
      <c r="Q27" s="67"/>
      <c r="R27" s="22">
        <f>SUM(D27:P27)</f>
        <v>15</v>
      </c>
      <c r="S27" s="22">
        <f>SUM(D27:Q27)</f>
        <v>15</v>
      </c>
      <c r="T27" s="79" t="s">
        <v>53</v>
      </c>
      <c r="U27" s="98">
        <v>1</v>
      </c>
      <c r="V27" s="40"/>
      <c r="W27" s="40"/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  <c r="AI27" s="73"/>
      <c r="AJ27" s="26">
        <f t="shared" si="2"/>
        <v>0</v>
      </c>
      <c r="AK27" s="26">
        <f t="shared" si="3"/>
        <v>0</v>
      </c>
      <c r="AL27" s="78"/>
      <c r="AM27" s="98"/>
      <c r="AN27" s="25">
        <f t="shared" si="4"/>
        <v>15</v>
      </c>
      <c r="AO27" s="25">
        <f>SUM(AM27,U27)</f>
        <v>1</v>
      </c>
    </row>
    <row r="28" spans="1:41" ht="15" customHeight="1">
      <c r="A28" s="14">
        <v>11</v>
      </c>
      <c r="B28" s="55" t="s">
        <v>27</v>
      </c>
      <c r="C28" s="94" t="s">
        <v>45</v>
      </c>
      <c r="D28" s="39"/>
      <c r="E28" s="40"/>
      <c r="F28" s="41"/>
      <c r="G28" s="41"/>
      <c r="H28" s="41"/>
      <c r="I28" s="41">
        <v>30</v>
      </c>
      <c r="J28" s="41"/>
      <c r="K28" s="41"/>
      <c r="L28" s="41"/>
      <c r="M28" s="41"/>
      <c r="N28" s="67"/>
      <c r="O28" s="67"/>
      <c r="P28" s="67"/>
      <c r="Q28" s="67"/>
      <c r="R28" s="22">
        <f>SUM(D28:P28)</f>
        <v>30</v>
      </c>
      <c r="S28" s="22">
        <f>SUM(D28:Q28)</f>
        <v>30</v>
      </c>
      <c r="T28" s="79" t="s">
        <v>53</v>
      </c>
      <c r="U28" s="98">
        <v>2</v>
      </c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73"/>
      <c r="AJ28" s="26">
        <f>SUM(V28:AH28)</f>
        <v>0</v>
      </c>
      <c r="AK28" s="26">
        <f>SUM(V28:AI28)</f>
        <v>0</v>
      </c>
      <c r="AL28" s="77"/>
      <c r="AM28" s="98"/>
      <c r="AN28" s="25">
        <f>SUM(S28,AK28)</f>
        <v>30</v>
      </c>
      <c r="AO28" s="25">
        <f>SUM(AM28,U28)</f>
        <v>2</v>
      </c>
    </row>
    <row r="29" spans="1:41" ht="15" customHeight="1">
      <c r="A29" s="14">
        <v>12</v>
      </c>
      <c r="B29" s="55" t="s">
        <v>27</v>
      </c>
      <c r="C29" s="94" t="s">
        <v>66</v>
      </c>
      <c r="D29" s="39">
        <v>15</v>
      </c>
      <c r="E29" s="40"/>
      <c r="F29" s="41"/>
      <c r="G29" s="41"/>
      <c r="H29" s="41"/>
      <c r="I29" s="41"/>
      <c r="J29" s="41"/>
      <c r="K29" s="41"/>
      <c r="L29" s="41"/>
      <c r="M29" s="41"/>
      <c r="N29" s="67"/>
      <c r="O29" s="67"/>
      <c r="P29" s="67"/>
      <c r="Q29" s="41">
        <v>30</v>
      </c>
      <c r="R29" s="22">
        <f aca="true" t="shared" si="6" ref="R29:R51">SUM(D29:P29)</f>
        <v>15</v>
      </c>
      <c r="S29" s="22">
        <f aca="true" t="shared" si="7" ref="S29:S51">SUM(D29:Q29)</f>
        <v>45</v>
      </c>
      <c r="T29" s="79" t="s">
        <v>53</v>
      </c>
      <c r="U29" s="98">
        <v>1</v>
      </c>
      <c r="V29" s="40">
        <v>15</v>
      </c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73">
        <v>40</v>
      </c>
      <c r="AJ29" s="26">
        <f t="shared" si="2"/>
        <v>15</v>
      </c>
      <c r="AK29" s="26">
        <f t="shared" si="3"/>
        <v>55</v>
      </c>
      <c r="AL29" s="75" t="s">
        <v>53</v>
      </c>
      <c r="AM29" s="98">
        <v>1</v>
      </c>
      <c r="AN29" s="25">
        <f t="shared" si="4"/>
        <v>100</v>
      </c>
      <c r="AO29" s="25">
        <f>SUM(U29,AM29)</f>
        <v>2</v>
      </c>
    </row>
    <row r="30" spans="1:41" ht="15" customHeight="1">
      <c r="A30" s="14"/>
      <c r="B30" s="55"/>
      <c r="C30" s="94" t="s">
        <v>66</v>
      </c>
      <c r="D30" s="39"/>
      <c r="E30" s="40"/>
      <c r="F30" s="41"/>
      <c r="G30" s="41"/>
      <c r="H30" s="41"/>
      <c r="I30" s="41">
        <v>30</v>
      </c>
      <c r="J30" s="41"/>
      <c r="K30" s="41"/>
      <c r="L30" s="41"/>
      <c r="M30" s="41"/>
      <c r="N30" s="67"/>
      <c r="O30" s="67"/>
      <c r="P30" s="67"/>
      <c r="Q30" s="41"/>
      <c r="R30" s="22">
        <f t="shared" si="6"/>
        <v>30</v>
      </c>
      <c r="S30" s="22">
        <f t="shared" si="7"/>
        <v>30</v>
      </c>
      <c r="T30" s="79" t="s">
        <v>53</v>
      </c>
      <c r="U30" s="98">
        <v>2</v>
      </c>
      <c r="V30" s="40"/>
      <c r="W30" s="40"/>
      <c r="X30" s="40"/>
      <c r="Y30" s="40"/>
      <c r="Z30" s="40"/>
      <c r="AA30" s="40">
        <v>30</v>
      </c>
      <c r="AB30" s="40"/>
      <c r="AC30" s="40"/>
      <c r="AD30" s="41"/>
      <c r="AE30" s="41"/>
      <c r="AF30" s="41"/>
      <c r="AG30" s="41"/>
      <c r="AH30" s="41"/>
      <c r="AI30" s="73"/>
      <c r="AJ30" s="26">
        <f t="shared" si="2"/>
        <v>30</v>
      </c>
      <c r="AK30" s="26">
        <f t="shared" si="3"/>
        <v>30</v>
      </c>
      <c r="AL30" s="75" t="s">
        <v>53</v>
      </c>
      <c r="AM30" s="98">
        <v>2</v>
      </c>
      <c r="AN30" s="25">
        <f t="shared" si="4"/>
        <v>60</v>
      </c>
      <c r="AO30" s="25">
        <f>SUM(U30,AM30)</f>
        <v>4</v>
      </c>
    </row>
    <row r="31" spans="1:41" ht="15" customHeight="1">
      <c r="A31" s="14">
        <v>13</v>
      </c>
      <c r="B31" s="55" t="s">
        <v>27</v>
      </c>
      <c r="C31" s="94" t="s">
        <v>66</v>
      </c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67"/>
      <c r="O31" s="67"/>
      <c r="P31" s="67"/>
      <c r="Q31" s="67"/>
      <c r="R31" s="22">
        <f t="shared" si="6"/>
        <v>0</v>
      </c>
      <c r="S31" s="22">
        <f t="shared" si="7"/>
        <v>0</v>
      </c>
      <c r="T31" s="79"/>
      <c r="U31" s="98"/>
      <c r="V31" s="40"/>
      <c r="W31" s="40">
        <v>15</v>
      </c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73"/>
      <c r="AJ31" s="26">
        <f t="shared" si="2"/>
        <v>15</v>
      </c>
      <c r="AK31" s="26">
        <f t="shared" si="3"/>
        <v>15</v>
      </c>
      <c r="AL31" s="77" t="s">
        <v>53</v>
      </c>
      <c r="AM31" s="98">
        <v>1</v>
      </c>
      <c r="AN31" s="25">
        <f t="shared" si="4"/>
        <v>15</v>
      </c>
      <c r="AO31" s="25">
        <f>SUM(U31,AM31)</f>
        <v>1</v>
      </c>
    </row>
    <row r="32" spans="1:41" s="61" customFormat="1" ht="30.75" customHeight="1">
      <c r="A32" s="20">
        <v>14</v>
      </c>
      <c r="B32" s="55" t="s">
        <v>27</v>
      </c>
      <c r="C32" s="94" t="s">
        <v>67</v>
      </c>
      <c r="D32" s="39">
        <v>30</v>
      </c>
      <c r="E32" s="40"/>
      <c r="F32" s="41"/>
      <c r="G32" s="41"/>
      <c r="H32" s="41"/>
      <c r="I32" s="41"/>
      <c r="J32" s="41"/>
      <c r="K32" s="41"/>
      <c r="L32" s="41"/>
      <c r="M32" s="41"/>
      <c r="N32" s="67"/>
      <c r="O32" s="67"/>
      <c r="P32" s="67"/>
      <c r="Q32" s="41">
        <v>30</v>
      </c>
      <c r="R32" s="27">
        <f t="shared" si="6"/>
        <v>30</v>
      </c>
      <c r="S32" s="27">
        <f t="shared" si="7"/>
        <v>60</v>
      </c>
      <c r="T32" s="76" t="s">
        <v>53</v>
      </c>
      <c r="U32" s="98">
        <v>2</v>
      </c>
      <c r="V32" s="40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73"/>
      <c r="AJ32" s="62">
        <f t="shared" si="2"/>
        <v>0</v>
      </c>
      <c r="AK32" s="74">
        <f t="shared" si="3"/>
        <v>0</v>
      </c>
      <c r="AL32" s="75"/>
      <c r="AM32" s="98"/>
      <c r="AN32" s="28">
        <f t="shared" si="4"/>
        <v>60</v>
      </c>
      <c r="AO32" s="28">
        <f>SUM(AM32,U32)</f>
        <v>2</v>
      </c>
    </row>
    <row r="33" spans="1:41" ht="15" customHeight="1">
      <c r="A33" s="20">
        <v>15</v>
      </c>
      <c r="B33" s="55" t="s">
        <v>27</v>
      </c>
      <c r="C33" s="94" t="s">
        <v>67</v>
      </c>
      <c r="D33" s="39"/>
      <c r="E33" s="40">
        <v>10</v>
      </c>
      <c r="F33" s="41"/>
      <c r="G33" s="41"/>
      <c r="H33" s="41"/>
      <c r="I33" s="41"/>
      <c r="J33" s="41"/>
      <c r="K33" s="41"/>
      <c r="L33" s="41"/>
      <c r="M33" s="41"/>
      <c r="N33" s="67"/>
      <c r="O33" s="67"/>
      <c r="P33" s="67"/>
      <c r="Q33" s="67"/>
      <c r="R33" s="27">
        <f t="shared" si="6"/>
        <v>10</v>
      </c>
      <c r="S33" s="27">
        <f t="shared" si="7"/>
        <v>10</v>
      </c>
      <c r="T33" s="79" t="s">
        <v>53</v>
      </c>
      <c r="U33" s="98">
        <v>1</v>
      </c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73"/>
      <c r="AJ33" s="62">
        <f t="shared" si="2"/>
        <v>0</v>
      </c>
      <c r="AK33" s="74">
        <f t="shared" si="3"/>
        <v>0</v>
      </c>
      <c r="AL33" s="36"/>
      <c r="AM33" s="98"/>
      <c r="AN33" s="28">
        <f t="shared" si="4"/>
        <v>10</v>
      </c>
      <c r="AO33" s="28">
        <f aca="true" t="shared" si="8" ref="AO33:AO51">SUM(AM33,U33)</f>
        <v>1</v>
      </c>
    </row>
    <row r="34" spans="1:41" ht="15" customHeight="1">
      <c r="A34" s="20">
        <v>16</v>
      </c>
      <c r="B34" s="55" t="s">
        <v>27</v>
      </c>
      <c r="C34" s="94" t="s">
        <v>67</v>
      </c>
      <c r="D34" s="39"/>
      <c r="E34" s="40"/>
      <c r="F34" s="41"/>
      <c r="G34" s="41"/>
      <c r="H34" s="41"/>
      <c r="I34" s="41">
        <v>20</v>
      </c>
      <c r="J34" s="41"/>
      <c r="K34" s="41"/>
      <c r="L34" s="41"/>
      <c r="M34" s="41"/>
      <c r="N34" s="67"/>
      <c r="O34" s="67"/>
      <c r="P34" s="67"/>
      <c r="Q34" s="67"/>
      <c r="R34" s="27">
        <f t="shared" si="6"/>
        <v>20</v>
      </c>
      <c r="S34" s="27">
        <f t="shared" si="7"/>
        <v>20</v>
      </c>
      <c r="T34" s="79" t="s">
        <v>53</v>
      </c>
      <c r="U34" s="98">
        <v>1</v>
      </c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73"/>
      <c r="AJ34" s="62">
        <f t="shared" si="2"/>
        <v>0</v>
      </c>
      <c r="AK34" s="74">
        <f t="shared" si="3"/>
        <v>0</v>
      </c>
      <c r="AL34" s="36"/>
      <c r="AM34" s="98"/>
      <c r="AN34" s="28">
        <f t="shared" si="4"/>
        <v>20</v>
      </c>
      <c r="AO34" s="28">
        <f t="shared" si="8"/>
        <v>1</v>
      </c>
    </row>
    <row r="35" spans="1:41" ht="15" customHeight="1">
      <c r="A35" s="20">
        <v>17</v>
      </c>
      <c r="B35" s="55" t="s">
        <v>27</v>
      </c>
      <c r="C35" s="94" t="s">
        <v>70</v>
      </c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67"/>
      <c r="O35" s="67"/>
      <c r="P35" s="67"/>
      <c r="Q35" s="67"/>
      <c r="R35" s="27">
        <f t="shared" si="6"/>
        <v>0</v>
      </c>
      <c r="S35" s="27">
        <f t="shared" si="7"/>
        <v>0</v>
      </c>
      <c r="T35" s="36"/>
      <c r="U35" s="98"/>
      <c r="V35" s="40">
        <v>30</v>
      </c>
      <c r="W35" s="40"/>
      <c r="X35" s="40"/>
      <c r="Y35" s="40"/>
      <c r="Z35" s="40"/>
      <c r="AA35" s="40"/>
      <c r="AB35" s="40"/>
      <c r="AC35" s="40"/>
      <c r="AD35" s="41"/>
      <c r="AE35" s="41"/>
      <c r="AF35" s="41"/>
      <c r="AG35" s="41"/>
      <c r="AH35" s="41"/>
      <c r="AI35" s="73">
        <v>80</v>
      </c>
      <c r="AJ35" s="62">
        <f t="shared" si="2"/>
        <v>30</v>
      </c>
      <c r="AK35" s="74">
        <f t="shared" si="3"/>
        <v>110</v>
      </c>
      <c r="AL35" s="78" t="s">
        <v>54</v>
      </c>
      <c r="AM35" s="98">
        <v>2</v>
      </c>
      <c r="AN35" s="28">
        <f t="shared" si="4"/>
        <v>110</v>
      </c>
      <c r="AO35" s="28">
        <f t="shared" si="8"/>
        <v>2</v>
      </c>
    </row>
    <row r="36" spans="1:41" ht="15" customHeight="1">
      <c r="A36" s="20">
        <v>18</v>
      </c>
      <c r="B36" s="55" t="s">
        <v>27</v>
      </c>
      <c r="C36" s="94" t="s">
        <v>70</v>
      </c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67"/>
      <c r="O36" s="67"/>
      <c r="P36" s="67"/>
      <c r="Q36" s="67"/>
      <c r="R36" s="27">
        <f t="shared" si="6"/>
        <v>0</v>
      </c>
      <c r="S36" s="27">
        <f t="shared" si="7"/>
        <v>0</v>
      </c>
      <c r="T36" s="36"/>
      <c r="U36" s="98"/>
      <c r="V36" s="40"/>
      <c r="W36" s="40">
        <v>15</v>
      </c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/>
      <c r="AI36" s="73"/>
      <c r="AJ36" s="62">
        <f t="shared" si="2"/>
        <v>15</v>
      </c>
      <c r="AK36" s="74">
        <f t="shared" si="3"/>
        <v>15</v>
      </c>
      <c r="AL36" s="77" t="s">
        <v>53</v>
      </c>
      <c r="AM36" s="98">
        <v>1</v>
      </c>
      <c r="AN36" s="28">
        <f t="shared" si="4"/>
        <v>15</v>
      </c>
      <c r="AO36" s="28">
        <f t="shared" si="8"/>
        <v>1</v>
      </c>
    </row>
    <row r="37" spans="1:41" ht="15" customHeight="1">
      <c r="A37" s="20">
        <v>19</v>
      </c>
      <c r="B37" s="55" t="s">
        <v>27</v>
      </c>
      <c r="C37" s="94" t="s">
        <v>70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67"/>
      <c r="O37" s="67"/>
      <c r="P37" s="67"/>
      <c r="Q37" s="67"/>
      <c r="R37" s="27">
        <f t="shared" si="6"/>
        <v>0</v>
      </c>
      <c r="S37" s="27">
        <f t="shared" si="7"/>
        <v>0</v>
      </c>
      <c r="T37" s="36"/>
      <c r="U37" s="98"/>
      <c r="V37" s="40"/>
      <c r="W37" s="40"/>
      <c r="X37" s="40"/>
      <c r="Y37" s="40">
        <v>30</v>
      </c>
      <c r="Z37" s="40"/>
      <c r="AA37" s="40"/>
      <c r="AB37" s="40"/>
      <c r="AC37" s="40"/>
      <c r="AD37" s="41"/>
      <c r="AE37" s="41"/>
      <c r="AF37" s="41"/>
      <c r="AG37" s="41"/>
      <c r="AH37" s="41"/>
      <c r="AI37" s="73"/>
      <c r="AJ37" s="62">
        <f t="shared" si="2"/>
        <v>30</v>
      </c>
      <c r="AK37" s="74">
        <f t="shared" si="3"/>
        <v>30</v>
      </c>
      <c r="AL37" s="77" t="s">
        <v>53</v>
      </c>
      <c r="AM37" s="98">
        <v>2</v>
      </c>
      <c r="AN37" s="28">
        <f t="shared" si="4"/>
        <v>30</v>
      </c>
      <c r="AO37" s="28">
        <f t="shared" si="8"/>
        <v>2</v>
      </c>
    </row>
    <row r="38" spans="1:41" ht="15" customHeight="1">
      <c r="A38" s="20">
        <v>20</v>
      </c>
      <c r="B38" s="55" t="s">
        <v>27</v>
      </c>
      <c r="C38" s="94" t="s">
        <v>50</v>
      </c>
      <c r="D38" s="39">
        <v>15</v>
      </c>
      <c r="E38" s="40"/>
      <c r="F38" s="41"/>
      <c r="G38" s="41"/>
      <c r="H38" s="41"/>
      <c r="I38" s="41"/>
      <c r="J38" s="41"/>
      <c r="K38" s="41"/>
      <c r="L38" s="41"/>
      <c r="M38" s="41"/>
      <c r="N38" s="67"/>
      <c r="O38" s="67"/>
      <c r="P38" s="67"/>
      <c r="Q38" s="41">
        <v>15</v>
      </c>
      <c r="R38" s="27">
        <f t="shared" si="6"/>
        <v>15</v>
      </c>
      <c r="S38" s="27">
        <f t="shared" si="7"/>
        <v>30</v>
      </c>
      <c r="T38" s="79" t="s">
        <v>53</v>
      </c>
      <c r="U38" s="98">
        <v>1</v>
      </c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73"/>
      <c r="AJ38" s="62">
        <f t="shared" si="2"/>
        <v>0</v>
      </c>
      <c r="AK38" s="74">
        <f t="shared" si="3"/>
        <v>0</v>
      </c>
      <c r="AL38" s="36"/>
      <c r="AM38" s="98"/>
      <c r="AN38" s="28">
        <f t="shared" si="4"/>
        <v>30</v>
      </c>
      <c r="AO38" s="28">
        <f t="shared" si="8"/>
        <v>1</v>
      </c>
    </row>
    <row r="39" spans="1:41" ht="15" customHeight="1">
      <c r="A39" s="20">
        <v>21</v>
      </c>
      <c r="B39" s="55" t="s">
        <v>27</v>
      </c>
      <c r="C39" s="94" t="s">
        <v>100</v>
      </c>
      <c r="D39" s="39">
        <v>30</v>
      </c>
      <c r="E39" s="40"/>
      <c r="F39" s="41"/>
      <c r="G39" s="41"/>
      <c r="H39" s="41"/>
      <c r="I39" s="41"/>
      <c r="J39" s="41"/>
      <c r="K39" s="41"/>
      <c r="L39" s="41"/>
      <c r="M39" s="41"/>
      <c r="N39" s="67"/>
      <c r="O39" s="67"/>
      <c r="P39" s="67"/>
      <c r="Q39" s="41">
        <v>80</v>
      </c>
      <c r="R39" s="27">
        <f t="shared" si="6"/>
        <v>30</v>
      </c>
      <c r="S39" s="27">
        <f t="shared" si="7"/>
        <v>110</v>
      </c>
      <c r="T39" s="80" t="s">
        <v>54</v>
      </c>
      <c r="U39" s="98">
        <v>2</v>
      </c>
      <c r="V39" s="40"/>
      <c r="W39" s="40"/>
      <c r="X39" s="40"/>
      <c r="Y39" s="40"/>
      <c r="Z39" s="40"/>
      <c r="AA39" s="40"/>
      <c r="AB39" s="40"/>
      <c r="AC39" s="40"/>
      <c r="AD39" s="41"/>
      <c r="AE39" s="41"/>
      <c r="AF39" s="41"/>
      <c r="AG39" s="41"/>
      <c r="AH39" s="41"/>
      <c r="AI39" s="73"/>
      <c r="AJ39" s="62">
        <f t="shared" si="2"/>
        <v>0</v>
      </c>
      <c r="AK39" s="74">
        <f t="shared" si="3"/>
        <v>0</v>
      </c>
      <c r="AL39" s="36"/>
      <c r="AM39" s="98"/>
      <c r="AN39" s="28">
        <f t="shared" si="4"/>
        <v>110</v>
      </c>
      <c r="AO39" s="28">
        <f t="shared" si="8"/>
        <v>2</v>
      </c>
    </row>
    <row r="40" spans="1:41" ht="15" customHeight="1">
      <c r="A40" s="20">
        <v>22</v>
      </c>
      <c r="B40" s="55" t="s">
        <v>27</v>
      </c>
      <c r="C40" s="94" t="s">
        <v>100</v>
      </c>
      <c r="D40" s="39"/>
      <c r="E40" s="40"/>
      <c r="F40" s="41">
        <v>15</v>
      </c>
      <c r="G40" s="41"/>
      <c r="H40" s="41"/>
      <c r="I40" s="41">
        <v>15</v>
      </c>
      <c r="J40" s="41"/>
      <c r="K40" s="41"/>
      <c r="L40" s="41"/>
      <c r="M40" s="41"/>
      <c r="N40" s="67"/>
      <c r="O40" s="67"/>
      <c r="P40" s="67"/>
      <c r="Q40" s="67"/>
      <c r="R40" s="27">
        <f t="shared" si="6"/>
        <v>30</v>
      </c>
      <c r="S40" s="27">
        <f t="shared" si="7"/>
        <v>30</v>
      </c>
      <c r="T40" s="79" t="s">
        <v>53</v>
      </c>
      <c r="U40" s="98">
        <v>2</v>
      </c>
      <c r="V40" s="40"/>
      <c r="W40" s="40"/>
      <c r="X40" s="40"/>
      <c r="Y40" s="40"/>
      <c r="Z40" s="40"/>
      <c r="AA40" s="40"/>
      <c r="AB40" s="40"/>
      <c r="AC40" s="40"/>
      <c r="AD40" s="41"/>
      <c r="AE40" s="41"/>
      <c r="AF40" s="41"/>
      <c r="AG40" s="41"/>
      <c r="AH40" s="41"/>
      <c r="AI40" s="73"/>
      <c r="AJ40" s="62">
        <f t="shared" si="2"/>
        <v>0</v>
      </c>
      <c r="AK40" s="74">
        <f t="shared" si="3"/>
        <v>0</v>
      </c>
      <c r="AL40" s="36"/>
      <c r="AM40" s="98"/>
      <c r="AN40" s="28">
        <f t="shared" si="4"/>
        <v>30</v>
      </c>
      <c r="AO40" s="28">
        <f t="shared" si="8"/>
        <v>2</v>
      </c>
    </row>
    <row r="41" spans="1:41" ht="15" customHeight="1">
      <c r="A41" s="20">
        <v>23</v>
      </c>
      <c r="B41" s="55" t="s">
        <v>27</v>
      </c>
      <c r="C41" s="94" t="s">
        <v>100</v>
      </c>
      <c r="D41" s="39"/>
      <c r="E41" s="40">
        <v>15</v>
      </c>
      <c r="F41" s="41"/>
      <c r="G41" s="41"/>
      <c r="H41" s="41"/>
      <c r="I41" s="41"/>
      <c r="J41" s="41"/>
      <c r="K41" s="41"/>
      <c r="L41" s="41"/>
      <c r="M41" s="41"/>
      <c r="N41" s="67"/>
      <c r="O41" s="67"/>
      <c r="P41" s="67"/>
      <c r="Q41" s="67"/>
      <c r="R41" s="27">
        <f t="shared" si="6"/>
        <v>15</v>
      </c>
      <c r="S41" s="27">
        <f t="shared" si="7"/>
        <v>15</v>
      </c>
      <c r="T41" s="79" t="s">
        <v>53</v>
      </c>
      <c r="U41" s="98">
        <v>1</v>
      </c>
      <c r="V41" s="40"/>
      <c r="W41" s="40"/>
      <c r="X41" s="40"/>
      <c r="Y41" s="40"/>
      <c r="Z41" s="40"/>
      <c r="AA41" s="40"/>
      <c r="AB41" s="40"/>
      <c r="AC41" s="40"/>
      <c r="AD41" s="41"/>
      <c r="AE41" s="41"/>
      <c r="AF41" s="41"/>
      <c r="AG41" s="41"/>
      <c r="AH41" s="41"/>
      <c r="AI41" s="73"/>
      <c r="AJ41" s="62">
        <f t="shared" si="2"/>
        <v>0</v>
      </c>
      <c r="AK41" s="74">
        <f t="shared" si="3"/>
        <v>0</v>
      </c>
      <c r="AL41" s="36"/>
      <c r="AM41" s="98"/>
      <c r="AN41" s="28">
        <f t="shared" si="4"/>
        <v>15</v>
      </c>
      <c r="AO41" s="28">
        <f t="shared" si="8"/>
        <v>1</v>
      </c>
    </row>
    <row r="42" spans="1:41" ht="15" customHeight="1">
      <c r="A42" s="20">
        <v>24</v>
      </c>
      <c r="B42" s="55" t="s">
        <v>27</v>
      </c>
      <c r="C42" s="16" t="s">
        <v>101</v>
      </c>
      <c r="D42" s="39"/>
      <c r="E42" s="40"/>
      <c r="F42" s="41"/>
      <c r="G42" s="41"/>
      <c r="H42" s="41"/>
      <c r="I42" s="41"/>
      <c r="J42" s="41"/>
      <c r="K42" s="41"/>
      <c r="L42" s="41"/>
      <c r="M42" s="41"/>
      <c r="N42" s="67"/>
      <c r="O42" s="67"/>
      <c r="P42" s="67"/>
      <c r="Q42" s="67"/>
      <c r="R42" s="27">
        <f t="shared" si="6"/>
        <v>0</v>
      </c>
      <c r="S42" s="27">
        <f t="shared" si="7"/>
        <v>0</v>
      </c>
      <c r="T42" s="36"/>
      <c r="U42" s="98"/>
      <c r="V42" s="40">
        <v>30</v>
      </c>
      <c r="W42" s="40"/>
      <c r="X42" s="40"/>
      <c r="Y42" s="40"/>
      <c r="Z42" s="40"/>
      <c r="AA42" s="40"/>
      <c r="AB42" s="40"/>
      <c r="AC42" s="40"/>
      <c r="AD42" s="41"/>
      <c r="AE42" s="41"/>
      <c r="AF42" s="41"/>
      <c r="AG42" s="41"/>
      <c r="AH42" s="41"/>
      <c r="AI42" s="41">
        <v>110</v>
      </c>
      <c r="AJ42" s="62">
        <f t="shared" si="2"/>
        <v>30</v>
      </c>
      <c r="AK42" s="74">
        <f t="shared" si="3"/>
        <v>140</v>
      </c>
      <c r="AL42" s="78" t="s">
        <v>54</v>
      </c>
      <c r="AM42" s="98">
        <v>2</v>
      </c>
      <c r="AN42" s="28">
        <f t="shared" si="4"/>
        <v>140</v>
      </c>
      <c r="AO42" s="28">
        <f t="shared" si="8"/>
        <v>2</v>
      </c>
    </row>
    <row r="43" spans="1:41" ht="15" customHeight="1">
      <c r="A43" s="20">
        <v>25</v>
      </c>
      <c r="B43" s="55" t="s">
        <v>27</v>
      </c>
      <c r="C43" s="16" t="s">
        <v>101</v>
      </c>
      <c r="D43" s="39"/>
      <c r="E43" s="40"/>
      <c r="F43" s="41"/>
      <c r="G43" s="41"/>
      <c r="H43" s="41"/>
      <c r="I43" s="41"/>
      <c r="J43" s="41"/>
      <c r="K43" s="41"/>
      <c r="L43" s="41"/>
      <c r="M43" s="41"/>
      <c r="N43" s="67"/>
      <c r="O43" s="67"/>
      <c r="P43" s="67"/>
      <c r="Q43" s="67"/>
      <c r="R43" s="27">
        <f t="shared" si="6"/>
        <v>0</v>
      </c>
      <c r="S43" s="27">
        <f t="shared" si="7"/>
        <v>0</v>
      </c>
      <c r="T43" s="36"/>
      <c r="U43" s="98"/>
      <c r="V43" s="40"/>
      <c r="W43" s="40">
        <v>30</v>
      </c>
      <c r="X43" s="40"/>
      <c r="Y43" s="40"/>
      <c r="Z43" s="40"/>
      <c r="AA43" s="40"/>
      <c r="AB43" s="40"/>
      <c r="AC43" s="40"/>
      <c r="AD43" s="41"/>
      <c r="AE43" s="41"/>
      <c r="AF43" s="41"/>
      <c r="AG43" s="41"/>
      <c r="AH43" s="41"/>
      <c r="AI43" s="41"/>
      <c r="AJ43" s="62">
        <f t="shared" si="2"/>
        <v>30</v>
      </c>
      <c r="AK43" s="74">
        <f t="shared" si="3"/>
        <v>30</v>
      </c>
      <c r="AL43" s="77" t="s">
        <v>53</v>
      </c>
      <c r="AM43" s="98">
        <v>2</v>
      </c>
      <c r="AN43" s="28">
        <f t="shared" si="4"/>
        <v>30</v>
      </c>
      <c r="AO43" s="28">
        <f t="shared" si="8"/>
        <v>2</v>
      </c>
    </row>
    <row r="44" spans="1:41" ht="15" customHeight="1">
      <c r="A44" s="20">
        <v>26</v>
      </c>
      <c r="B44" s="55" t="s">
        <v>27</v>
      </c>
      <c r="C44" s="16" t="s">
        <v>101</v>
      </c>
      <c r="D44" s="39"/>
      <c r="E44" s="40"/>
      <c r="F44" s="41"/>
      <c r="G44" s="41"/>
      <c r="H44" s="41"/>
      <c r="I44" s="41"/>
      <c r="J44" s="41"/>
      <c r="K44" s="41"/>
      <c r="L44" s="41"/>
      <c r="M44" s="41"/>
      <c r="N44" s="67"/>
      <c r="O44" s="67"/>
      <c r="P44" s="67"/>
      <c r="Q44" s="67"/>
      <c r="R44" s="27">
        <f t="shared" si="6"/>
        <v>0</v>
      </c>
      <c r="S44" s="27">
        <f t="shared" si="7"/>
        <v>0</v>
      </c>
      <c r="T44" s="36"/>
      <c r="U44" s="98"/>
      <c r="V44" s="40"/>
      <c r="W44" s="40"/>
      <c r="X44" s="40">
        <v>30</v>
      </c>
      <c r="Y44" s="40"/>
      <c r="Z44" s="40"/>
      <c r="AA44" s="40"/>
      <c r="AB44" s="40"/>
      <c r="AC44" s="40"/>
      <c r="AD44" s="41"/>
      <c r="AE44" s="41"/>
      <c r="AF44" s="41"/>
      <c r="AG44" s="41"/>
      <c r="AH44" s="41"/>
      <c r="AI44" s="41"/>
      <c r="AJ44" s="62">
        <f t="shared" si="2"/>
        <v>30</v>
      </c>
      <c r="AK44" s="74">
        <f t="shared" si="3"/>
        <v>30</v>
      </c>
      <c r="AL44" s="77" t="s">
        <v>53</v>
      </c>
      <c r="AM44" s="98">
        <v>2</v>
      </c>
      <c r="AN44" s="28">
        <f t="shared" si="4"/>
        <v>30</v>
      </c>
      <c r="AO44" s="28">
        <f t="shared" si="8"/>
        <v>2</v>
      </c>
    </row>
    <row r="45" spans="1:41" ht="15" customHeight="1">
      <c r="A45" s="20">
        <v>27</v>
      </c>
      <c r="B45" s="55" t="s">
        <v>27</v>
      </c>
      <c r="C45" s="91" t="s">
        <v>102</v>
      </c>
      <c r="D45" s="39"/>
      <c r="E45" s="40"/>
      <c r="F45" s="41"/>
      <c r="G45" s="41"/>
      <c r="H45" s="41"/>
      <c r="I45" s="41"/>
      <c r="J45" s="41"/>
      <c r="K45" s="41"/>
      <c r="L45" s="41"/>
      <c r="M45" s="41"/>
      <c r="N45" s="67"/>
      <c r="O45" s="67"/>
      <c r="P45" s="67"/>
      <c r="Q45" s="101"/>
      <c r="R45" s="27">
        <f t="shared" si="6"/>
        <v>0</v>
      </c>
      <c r="S45" s="27">
        <f t="shared" si="7"/>
        <v>0</v>
      </c>
      <c r="T45" s="36"/>
      <c r="U45" s="98"/>
      <c r="V45" s="40">
        <v>30</v>
      </c>
      <c r="W45" s="40"/>
      <c r="X45" s="40"/>
      <c r="Y45" s="40"/>
      <c r="Z45" s="40"/>
      <c r="AA45" s="40"/>
      <c r="AB45" s="40"/>
      <c r="AC45" s="40"/>
      <c r="AD45" s="41"/>
      <c r="AE45" s="41"/>
      <c r="AF45" s="41"/>
      <c r="AG45" s="41"/>
      <c r="AH45" s="41"/>
      <c r="AI45" s="41"/>
      <c r="AJ45" s="62">
        <f t="shared" si="2"/>
        <v>30</v>
      </c>
      <c r="AK45" s="74">
        <f t="shared" si="3"/>
        <v>30</v>
      </c>
      <c r="AL45" s="78" t="s">
        <v>54</v>
      </c>
      <c r="AM45" s="100">
        <v>2</v>
      </c>
      <c r="AN45" s="28">
        <f t="shared" si="4"/>
        <v>30</v>
      </c>
      <c r="AO45" s="28">
        <f t="shared" si="8"/>
        <v>2</v>
      </c>
    </row>
    <row r="46" spans="1:41" ht="15" customHeight="1">
      <c r="A46" s="20">
        <v>28</v>
      </c>
      <c r="B46" s="55" t="s">
        <v>27</v>
      </c>
      <c r="C46" s="91" t="s">
        <v>102</v>
      </c>
      <c r="D46" s="39"/>
      <c r="E46" s="40"/>
      <c r="F46" s="41"/>
      <c r="G46" s="41"/>
      <c r="H46" s="41"/>
      <c r="I46" s="41"/>
      <c r="J46" s="41"/>
      <c r="K46" s="41"/>
      <c r="L46" s="41"/>
      <c r="M46" s="41"/>
      <c r="N46" s="67"/>
      <c r="O46" s="67"/>
      <c r="P46" s="67"/>
      <c r="Q46" s="101"/>
      <c r="R46" s="27">
        <f t="shared" si="6"/>
        <v>0</v>
      </c>
      <c r="S46" s="27">
        <f t="shared" si="7"/>
        <v>0</v>
      </c>
      <c r="T46" s="36"/>
      <c r="U46" s="98"/>
      <c r="V46" s="40"/>
      <c r="W46" s="40">
        <v>15</v>
      </c>
      <c r="X46" s="40"/>
      <c r="Y46" s="40"/>
      <c r="Z46" s="40"/>
      <c r="AA46" s="40"/>
      <c r="AB46" s="40"/>
      <c r="AC46" s="40"/>
      <c r="AD46" s="41"/>
      <c r="AE46" s="41"/>
      <c r="AF46" s="41"/>
      <c r="AG46" s="41"/>
      <c r="AH46" s="41"/>
      <c r="AI46" s="41"/>
      <c r="AJ46" s="62">
        <f t="shared" si="2"/>
        <v>15</v>
      </c>
      <c r="AK46" s="74">
        <f t="shared" si="3"/>
        <v>15</v>
      </c>
      <c r="AL46" s="77" t="s">
        <v>53</v>
      </c>
      <c r="AM46" s="100">
        <v>1</v>
      </c>
      <c r="AN46" s="28">
        <f t="shared" si="4"/>
        <v>15</v>
      </c>
      <c r="AO46" s="28">
        <f t="shared" si="8"/>
        <v>1</v>
      </c>
    </row>
    <row r="47" spans="1:41" ht="15" customHeight="1">
      <c r="A47" s="20">
        <v>29</v>
      </c>
      <c r="B47" s="55" t="s">
        <v>27</v>
      </c>
      <c r="C47" s="91" t="s">
        <v>102</v>
      </c>
      <c r="D47" s="39"/>
      <c r="E47" s="40"/>
      <c r="F47" s="41"/>
      <c r="G47" s="41"/>
      <c r="H47" s="41"/>
      <c r="I47" s="41"/>
      <c r="J47" s="41"/>
      <c r="K47" s="41"/>
      <c r="L47" s="41"/>
      <c r="M47" s="41"/>
      <c r="N47" s="67"/>
      <c r="O47" s="67"/>
      <c r="P47" s="67"/>
      <c r="Q47" s="101"/>
      <c r="R47" s="27">
        <f t="shared" si="6"/>
        <v>0</v>
      </c>
      <c r="S47" s="27">
        <f t="shared" si="7"/>
        <v>0</v>
      </c>
      <c r="T47" s="36"/>
      <c r="U47" s="98"/>
      <c r="V47" s="40"/>
      <c r="W47" s="40"/>
      <c r="X47" s="40">
        <v>30</v>
      </c>
      <c r="Y47" s="40"/>
      <c r="Z47" s="40"/>
      <c r="AA47" s="40"/>
      <c r="AB47" s="40"/>
      <c r="AC47" s="40"/>
      <c r="AD47" s="41"/>
      <c r="AE47" s="41"/>
      <c r="AF47" s="41"/>
      <c r="AG47" s="41"/>
      <c r="AH47" s="41"/>
      <c r="AI47" s="41"/>
      <c r="AJ47" s="62">
        <f t="shared" si="2"/>
        <v>30</v>
      </c>
      <c r="AK47" s="74">
        <f t="shared" si="3"/>
        <v>30</v>
      </c>
      <c r="AL47" s="77" t="s">
        <v>53</v>
      </c>
      <c r="AM47" s="100">
        <v>2</v>
      </c>
      <c r="AN47" s="28">
        <f t="shared" si="4"/>
        <v>30</v>
      </c>
      <c r="AO47" s="28">
        <f t="shared" si="8"/>
        <v>2</v>
      </c>
    </row>
    <row r="48" spans="1:41" ht="15" customHeight="1">
      <c r="A48" s="20">
        <v>30</v>
      </c>
      <c r="B48" s="55" t="s">
        <v>27</v>
      </c>
      <c r="C48" s="91" t="s">
        <v>103</v>
      </c>
      <c r="D48" s="39">
        <v>15</v>
      </c>
      <c r="E48" s="40"/>
      <c r="F48" s="41"/>
      <c r="G48" s="41"/>
      <c r="H48" s="41"/>
      <c r="I48" s="41"/>
      <c r="J48" s="41"/>
      <c r="K48" s="41"/>
      <c r="L48" s="41"/>
      <c r="M48" s="41"/>
      <c r="N48" s="67"/>
      <c r="O48" s="67"/>
      <c r="P48" s="67"/>
      <c r="Q48" s="121">
        <v>10</v>
      </c>
      <c r="R48" s="27">
        <f t="shared" si="6"/>
        <v>15</v>
      </c>
      <c r="S48" s="27">
        <f t="shared" si="7"/>
        <v>25</v>
      </c>
      <c r="T48" s="79" t="s">
        <v>53</v>
      </c>
      <c r="U48" s="98">
        <v>1</v>
      </c>
      <c r="V48" s="40"/>
      <c r="W48" s="40"/>
      <c r="X48" s="40"/>
      <c r="Y48" s="40"/>
      <c r="Z48" s="40"/>
      <c r="AA48" s="40"/>
      <c r="AB48" s="40"/>
      <c r="AC48" s="40"/>
      <c r="AD48" s="41"/>
      <c r="AE48" s="41"/>
      <c r="AF48" s="41"/>
      <c r="AG48" s="41"/>
      <c r="AH48" s="41"/>
      <c r="AI48" s="41"/>
      <c r="AJ48" s="62">
        <f t="shared" si="2"/>
        <v>0</v>
      </c>
      <c r="AK48" s="74">
        <f t="shared" si="3"/>
        <v>0</v>
      </c>
      <c r="AL48" s="77"/>
      <c r="AM48" s="100"/>
      <c r="AN48" s="28">
        <f t="shared" si="4"/>
        <v>25</v>
      </c>
      <c r="AO48" s="28">
        <f t="shared" si="8"/>
        <v>1</v>
      </c>
    </row>
    <row r="49" spans="1:41" ht="21.75" customHeight="1">
      <c r="A49" s="20">
        <v>31</v>
      </c>
      <c r="B49" s="128" t="s">
        <v>30</v>
      </c>
      <c r="C49" s="111" t="s">
        <v>104</v>
      </c>
      <c r="D49" s="46"/>
      <c r="E49" s="47">
        <v>20</v>
      </c>
      <c r="F49" s="48"/>
      <c r="G49" s="48"/>
      <c r="H49" s="48"/>
      <c r="I49" s="48"/>
      <c r="J49" s="48"/>
      <c r="K49" s="48"/>
      <c r="L49" s="48"/>
      <c r="M49" s="48"/>
      <c r="N49" s="72"/>
      <c r="O49" s="72"/>
      <c r="P49" s="72"/>
      <c r="Q49" s="102"/>
      <c r="R49" s="27">
        <f t="shared" si="6"/>
        <v>20</v>
      </c>
      <c r="S49" s="27">
        <v>20</v>
      </c>
      <c r="T49" s="79" t="s">
        <v>53</v>
      </c>
      <c r="U49" s="98">
        <v>1</v>
      </c>
      <c r="V49" s="47"/>
      <c r="W49" s="47"/>
      <c r="X49" s="47"/>
      <c r="Y49" s="47"/>
      <c r="Z49" s="47"/>
      <c r="AA49" s="47"/>
      <c r="AB49" s="47"/>
      <c r="AC49" s="47"/>
      <c r="AD49" s="48"/>
      <c r="AE49" s="48"/>
      <c r="AF49" s="48"/>
      <c r="AG49" s="48"/>
      <c r="AH49" s="48"/>
      <c r="AI49" s="48"/>
      <c r="AJ49" s="62">
        <f t="shared" si="2"/>
        <v>0</v>
      </c>
      <c r="AK49" s="74">
        <f t="shared" si="3"/>
        <v>0</v>
      </c>
      <c r="AL49" s="77"/>
      <c r="AM49" s="100"/>
      <c r="AN49" s="28">
        <f t="shared" si="4"/>
        <v>20</v>
      </c>
      <c r="AO49" s="28">
        <f t="shared" si="8"/>
        <v>1</v>
      </c>
    </row>
    <row r="50" spans="1:41" ht="35.25" customHeight="1">
      <c r="A50" s="20">
        <v>32</v>
      </c>
      <c r="B50" s="56"/>
      <c r="C50" s="16" t="s">
        <v>114</v>
      </c>
      <c r="D50" s="46"/>
      <c r="E50" s="47"/>
      <c r="F50" s="48"/>
      <c r="G50" s="48"/>
      <c r="H50" s="48"/>
      <c r="I50" s="48"/>
      <c r="J50" s="48"/>
      <c r="K50" s="48"/>
      <c r="L50" s="48"/>
      <c r="M50" s="48"/>
      <c r="N50" s="72"/>
      <c r="O50" s="72"/>
      <c r="P50" s="72"/>
      <c r="Q50" s="102"/>
      <c r="R50" s="27"/>
      <c r="S50" s="27"/>
      <c r="T50" s="79"/>
      <c r="U50" s="98"/>
      <c r="V50" s="47"/>
      <c r="W50" s="47"/>
      <c r="X50" s="47"/>
      <c r="Y50" s="47"/>
      <c r="Z50" s="47"/>
      <c r="AA50" s="47"/>
      <c r="AB50" s="47"/>
      <c r="AC50" s="47"/>
      <c r="AD50" s="48"/>
      <c r="AE50" s="48"/>
      <c r="AF50" s="48"/>
      <c r="AG50" s="48"/>
      <c r="AH50" s="48">
        <v>120</v>
      </c>
      <c r="AI50" s="48"/>
      <c r="AJ50" s="62">
        <f t="shared" si="2"/>
        <v>120</v>
      </c>
      <c r="AK50" s="74">
        <f t="shared" si="3"/>
        <v>120</v>
      </c>
      <c r="AL50" s="75" t="s">
        <v>53</v>
      </c>
      <c r="AM50" s="100">
        <v>4</v>
      </c>
      <c r="AN50" s="28">
        <f t="shared" si="4"/>
        <v>120</v>
      </c>
      <c r="AO50" s="28">
        <f t="shared" si="8"/>
        <v>4</v>
      </c>
    </row>
    <row r="51" spans="1:41" ht="47.25" customHeight="1" thickBot="1">
      <c r="A51" s="20">
        <v>33</v>
      </c>
      <c r="B51" s="55"/>
      <c r="C51" s="16" t="s">
        <v>115</v>
      </c>
      <c r="D51" s="112"/>
      <c r="E51" s="113"/>
      <c r="F51" s="114"/>
      <c r="G51" s="114"/>
      <c r="H51" s="114"/>
      <c r="I51" s="114"/>
      <c r="J51" s="114"/>
      <c r="K51" s="114"/>
      <c r="L51" s="114"/>
      <c r="M51" s="114"/>
      <c r="N51" s="103"/>
      <c r="O51" s="103"/>
      <c r="P51" s="103"/>
      <c r="Q51" s="103"/>
      <c r="R51" s="27">
        <f t="shared" si="6"/>
        <v>0</v>
      </c>
      <c r="S51" s="27">
        <f t="shared" si="7"/>
        <v>0</v>
      </c>
      <c r="T51" s="36"/>
      <c r="U51" s="37"/>
      <c r="V51" s="47"/>
      <c r="W51" s="47"/>
      <c r="X51" s="47"/>
      <c r="Y51" s="47"/>
      <c r="Z51" s="47"/>
      <c r="AA51" s="47"/>
      <c r="AB51" s="47"/>
      <c r="AC51" s="47"/>
      <c r="AD51" s="48"/>
      <c r="AE51" s="48"/>
      <c r="AF51" s="48"/>
      <c r="AG51" s="48"/>
      <c r="AH51" s="48">
        <v>40</v>
      </c>
      <c r="AI51" s="48"/>
      <c r="AJ51" s="62">
        <f t="shared" si="2"/>
        <v>40</v>
      </c>
      <c r="AK51" s="74">
        <f t="shared" si="3"/>
        <v>40</v>
      </c>
      <c r="AL51" s="75" t="s">
        <v>53</v>
      </c>
      <c r="AM51" s="100">
        <v>1</v>
      </c>
      <c r="AN51" s="28">
        <f t="shared" si="4"/>
        <v>40</v>
      </c>
      <c r="AO51" s="28">
        <f t="shared" si="8"/>
        <v>1</v>
      </c>
    </row>
    <row r="52" spans="1:41" ht="15" customHeight="1" thickBot="1">
      <c r="A52" s="145" t="s">
        <v>3</v>
      </c>
      <c r="B52" s="146"/>
      <c r="C52" s="147"/>
      <c r="D52" s="38">
        <f aca="true" t="shared" si="9" ref="D52:S52">SUM(D18:D51)</f>
        <v>180</v>
      </c>
      <c r="E52" s="38">
        <f t="shared" si="9"/>
        <v>90</v>
      </c>
      <c r="F52" s="38">
        <f t="shared" si="9"/>
        <v>15</v>
      </c>
      <c r="G52" s="38">
        <f t="shared" si="9"/>
        <v>0</v>
      </c>
      <c r="H52" s="38">
        <f t="shared" si="9"/>
        <v>0</v>
      </c>
      <c r="I52" s="38">
        <f t="shared" si="9"/>
        <v>170</v>
      </c>
      <c r="J52" s="38">
        <f t="shared" si="9"/>
        <v>0</v>
      </c>
      <c r="K52" s="38">
        <f t="shared" si="9"/>
        <v>0</v>
      </c>
      <c r="L52" s="38">
        <f t="shared" si="9"/>
        <v>0</v>
      </c>
      <c r="M52" s="38">
        <f t="shared" si="9"/>
        <v>0</v>
      </c>
      <c r="N52" s="38">
        <f t="shared" si="9"/>
        <v>0</v>
      </c>
      <c r="O52" s="38">
        <f t="shared" si="9"/>
        <v>0</v>
      </c>
      <c r="P52" s="38">
        <f t="shared" si="9"/>
        <v>0</v>
      </c>
      <c r="Q52" s="38">
        <f t="shared" si="9"/>
        <v>397</v>
      </c>
      <c r="R52" s="38">
        <f t="shared" si="9"/>
        <v>455</v>
      </c>
      <c r="S52" s="38">
        <f t="shared" si="9"/>
        <v>852</v>
      </c>
      <c r="T52" s="38"/>
      <c r="U52" s="38">
        <f aca="true" t="shared" si="10" ref="U52:AK52">SUM(U18:U51)</f>
        <v>30</v>
      </c>
      <c r="V52" s="38">
        <f t="shared" si="10"/>
        <v>135</v>
      </c>
      <c r="W52" s="38">
        <f t="shared" si="10"/>
        <v>90</v>
      </c>
      <c r="X52" s="38">
        <f t="shared" si="10"/>
        <v>60</v>
      </c>
      <c r="Y52" s="38">
        <f t="shared" si="10"/>
        <v>30</v>
      </c>
      <c r="Z52" s="38">
        <f t="shared" si="10"/>
        <v>0</v>
      </c>
      <c r="AA52" s="38">
        <f t="shared" si="10"/>
        <v>60</v>
      </c>
      <c r="AB52" s="38">
        <f t="shared" si="10"/>
        <v>0</v>
      </c>
      <c r="AC52" s="38">
        <f t="shared" si="10"/>
        <v>0</v>
      </c>
      <c r="AD52" s="38">
        <f t="shared" si="10"/>
        <v>0</v>
      </c>
      <c r="AE52" s="38">
        <f t="shared" si="10"/>
        <v>0</v>
      </c>
      <c r="AF52" s="38">
        <f t="shared" si="10"/>
        <v>0</v>
      </c>
      <c r="AG52" s="38">
        <f t="shared" si="10"/>
        <v>0</v>
      </c>
      <c r="AH52" s="38">
        <f t="shared" si="10"/>
        <v>160</v>
      </c>
      <c r="AI52" s="38">
        <f t="shared" si="10"/>
        <v>280</v>
      </c>
      <c r="AJ52" s="38">
        <f t="shared" si="10"/>
        <v>535</v>
      </c>
      <c r="AK52" s="38">
        <f t="shared" si="10"/>
        <v>815</v>
      </c>
      <c r="AL52" s="38"/>
      <c r="AM52" s="38">
        <f>SUM(AM18:AM51)</f>
        <v>30</v>
      </c>
      <c r="AN52" s="38">
        <f>SUM(S52,AK52)</f>
        <v>1667</v>
      </c>
      <c r="AO52" s="38">
        <f>SUM(U52,AM52)</f>
        <v>60</v>
      </c>
    </row>
    <row r="53" ht="12.75">
      <c r="C53" s="9" t="s">
        <v>34</v>
      </c>
    </row>
    <row r="54" ht="12.75">
      <c r="C54" s="9" t="s">
        <v>35</v>
      </c>
    </row>
    <row r="55" ht="12.75">
      <c r="C55" s="9" t="s">
        <v>58</v>
      </c>
    </row>
    <row r="63" spans="3:38" ht="12.75">
      <c r="C63" s="9" t="s">
        <v>4</v>
      </c>
      <c r="O63" s="9" t="s">
        <v>4</v>
      </c>
      <c r="AF63" s="142" t="s">
        <v>4</v>
      </c>
      <c r="AG63" s="142"/>
      <c r="AH63" s="142"/>
      <c r="AI63" s="142"/>
      <c r="AJ63" s="142"/>
      <c r="AK63" s="142"/>
      <c r="AL63" s="142"/>
    </row>
    <row r="64" spans="3:38" ht="12.75">
      <c r="C64" s="1" t="s">
        <v>9</v>
      </c>
      <c r="M64" s="8"/>
      <c r="O64" s="142" t="s">
        <v>5</v>
      </c>
      <c r="P64" s="142"/>
      <c r="Q64" s="142"/>
      <c r="R64" s="142"/>
      <c r="S64" s="142"/>
      <c r="T64" s="142"/>
      <c r="U64" s="142"/>
      <c r="AF64" s="142" t="s">
        <v>6</v>
      </c>
      <c r="AG64" s="142"/>
      <c r="AH64" s="142"/>
      <c r="AI64" s="142"/>
      <c r="AJ64" s="142"/>
      <c r="AK64" s="142"/>
      <c r="AL64" s="142"/>
    </row>
  </sheetData>
  <sheetProtection/>
  <mergeCells count="14">
    <mergeCell ref="D16:U16"/>
    <mergeCell ref="V16:AM16"/>
    <mergeCell ref="AN16:AN17"/>
    <mergeCell ref="AO16:AO17"/>
    <mergeCell ref="A52:C52"/>
    <mergeCell ref="AF63:AL63"/>
    <mergeCell ref="O64:U64"/>
    <mergeCell ref="AF64:AL64"/>
    <mergeCell ref="AI2:AM2"/>
    <mergeCell ref="AI4:AM4"/>
    <mergeCell ref="U7:W8"/>
    <mergeCell ref="A6:AO6"/>
    <mergeCell ref="A16:A17"/>
    <mergeCell ref="C16:C17"/>
  </mergeCells>
  <dataValidations count="1">
    <dataValidation type="list" allowBlank="1" showInputMessage="1" showErrorMessage="1" sqref="B18:B5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41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Zeros="0" view="pageLayout" zoomScale="68" zoomScaleNormal="60" zoomScaleSheetLayoutView="100" zoomScalePageLayoutView="68" workbookViewId="0" topLeftCell="A1">
      <selection activeCell="S7" sqref="S7:V9"/>
    </sheetView>
  </sheetViews>
  <sheetFormatPr defaultColWidth="9.140625" defaultRowHeight="12.75"/>
  <cols>
    <col min="1" max="1" width="4.28125" style="9" customWidth="1"/>
    <col min="2" max="2" width="15.8515625" style="9" customWidth="1"/>
    <col min="3" max="3" width="35.7109375" style="9" customWidth="1"/>
    <col min="4" max="32" width="5.7109375" style="9" customWidth="1"/>
    <col min="33" max="33" width="5.28125" style="9" customWidth="1"/>
    <col min="34" max="35" width="5.7109375" style="9" customWidth="1"/>
    <col min="36" max="36" width="5.28125" style="9" customWidth="1"/>
    <col min="37" max="37" width="7.140625" style="9" customWidth="1"/>
    <col min="38" max="39" width="5.7109375" style="9" customWidth="1"/>
    <col min="40" max="40" width="8.7109375" style="9" customWidth="1"/>
    <col min="41" max="41" width="5.7109375" style="9" customWidth="1"/>
    <col min="42" max="16384" width="9.140625" style="9" customWidth="1"/>
  </cols>
  <sheetData>
    <row r="1" ht="12.75">
      <c r="AJ1" s="9" t="s">
        <v>119</v>
      </c>
    </row>
    <row r="2" spans="36:40" ht="12.75">
      <c r="AJ2" s="137" t="s">
        <v>120</v>
      </c>
      <c r="AK2" s="138"/>
      <c r="AL2" s="138"/>
      <c r="AM2" s="138"/>
      <c r="AN2" s="138"/>
    </row>
    <row r="3" ht="12.75">
      <c r="AJ3" s="9" t="s">
        <v>29</v>
      </c>
    </row>
    <row r="4" spans="36:40" ht="12.75">
      <c r="AJ4" s="137" t="s">
        <v>121</v>
      </c>
      <c r="AK4" s="138"/>
      <c r="AL4" s="138"/>
      <c r="AM4" s="138"/>
      <c r="AN4" s="138"/>
    </row>
    <row r="5" ht="12.75"/>
    <row r="6" spans="1:41" s="2" customFormat="1" ht="19.5" customHeight="1">
      <c r="A6" s="129" t="s">
        <v>117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139" t="s">
        <v>118</v>
      </c>
      <c r="T7" s="139"/>
      <c r="U7" s="139"/>
      <c r="V7" s="13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9:22" ht="12.75">
      <c r="S8" s="139"/>
      <c r="T8" s="139"/>
      <c r="U8" s="139"/>
      <c r="V8" s="139"/>
    </row>
    <row r="9" spans="1:22" s="4" customFormat="1" ht="15" customHeight="1">
      <c r="A9" s="4" t="s">
        <v>36</v>
      </c>
      <c r="S9" s="139"/>
      <c r="T9" s="139"/>
      <c r="U9" s="139"/>
      <c r="V9" s="139"/>
    </row>
    <row r="10" s="4" customFormat="1" ht="15" customHeight="1">
      <c r="A10" s="19" t="s">
        <v>108</v>
      </c>
    </row>
    <row r="11" s="4" customFormat="1" ht="15" customHeight="1">
      <c r="A11" s="4" t="s">
        <v>39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30" t="s">
        <v>8</v>
      </c>
      <c r="B16" s="10"/>
      <c r="C16" s="132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40" t="s">
        <v>13</v>
      </c>
      <c r="AO16" s="143" t="s">
        <v>14</v>
      </c>
    </row>
    <row r="17" spans="1:41" ht="240" customHeight="1">
      <c r="A17" s="131"/>
      <c r="B17" s="11" t="s">
        <v>26</v>
      </c>
      <c r="C17" s="133"/>
      <c r="D17" s="58" t="s">
        <v>15</v>
      </c>
      <c r="E17" s="59" t="s">
        <v>16</v>
      </c>
      <c r="F17" s="3" t="s">
        <v>17</v>
      </c>
      <c r="G17" s="3" t="s">
        <v>18</v>
      </c>
      <c r="H17" s="3" t="s">
        <v>19</v>
      </c>
      <c r="I17" s="60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59" t="s">
        <v>15</v>
      </c>
      <c r="W17" s="59" t="s">
        <v>16</v>
      </c>
      <c r="X17" s="7" t="s">
        <v>17</v>
      </c>
      <c r="Y17" s="7" t="s">
        <v>18</v>
      </c>
      <c r="Z17" s="7" t="s">
        <v>19</v>
      </c>
      <c r="AA17" s="59" t="s">
        <v>20</v>
      </c>
      <c r="AB17" s="7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60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1"/>
      <c r="AO17" s="144"/>
    </row>
    <row r="18" spans="1:41" ht="15" customHeight="1">
      <c r="A18" s="14">
        <v>1</v>
      </c>
      <c r="B18" s="55" t="s">
        <v>27</v>
      </c>
      <c r="C18" s="16" t="s">
        <v>68</v>
      </c>
      <c r="D18" s="46">
        <v>45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1">
        <f aca="true" t="shared" si="0" ref="R18:R30">SUM(D18:P18)</f>
        <v>45</v>
      </c>
      <c r="S18" s="41">
        <f aca="true" t="shared" si="1" ref="S18:S30">SUM(D18:Q18)</f>
        <v>45</v>
      </c>
      <c r="T18" s="115" t="s">
        <v>54</v>
      </c>
      <c r="U18" s="98">
        <v>2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1">
        <f aca="true" t="shared" si="2" ref="AJ18:AJ43">SUM(V18:AH18)</f>
        <v>0</v>
      </c>
      <c r="AK18" s="41">
        <f aca="true" t="shared" si="3" ref="AK18:AK43">SUM(V18:AI18)</f>
        <v>0</v>
      </c>
      <c r="AL18" s="43"/>
      <c r="AM18" s="98"/>
      <c r="AN18" s="44">
        <f aca="true" t="shared" si="4" ref="AN18:AN30">SUM(S18,AK18)</f>
        <v>45</v>
      </c>
      <c r="AO18" s="44">
        <f aca="true" t="shared" si="5" ref="AO18:AO43">SUM(U18,AM18)</f>
        <v>2</v>
      </c>
    </row>
    <row r="19" spans="1:41" ht="15" customHeight="1">
      <c r="A19" s="14">
        <v>2</v>
      </c>
      <c r="B19" s="55" t="s">
        <v>27</v>
      </c>
      <c r="C19" s="16" t="s">
        <v>68</v>
      </c>
      <c r="D19" s="46"/>
      <c r="E19" s="47"/>
      <c r="F19" s="48"/>
      <c r="G19" s="48"/>
      <c r="H19" s="48"/>
      <c r="I19" s="48">
        <v>50</v>
      </c>
      <c r="J19" s="48"/>
      <c r="K19" s="48"/>
      <c r="L19" s="48"/>
      <c r="M19" s="48"/>
      <c r="N19" s="48"/>
      <c r="O19" s="48"/>
      <c r="P19" s="48"/>
      <c r="Q19" s="48"/>
      <c r="R19" s="41">
        <f t="shared" si="0"/>
        <v>50</v>
      </c>
      <c r="S19" s="41">
        <f t="shared" si="1"/>
        <v>50</v>
      </c>
      <c r="T19" s="43" t="s">
        <v>53</v>
      </c>
      <c r="U19" s="98">
        <v>3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1"/>
      <c r="AK19" s="41"/>
      <c r="AL19" s="43"/>
      <c r="AM19" s="98"/>
      <c r="AN19" s="44">
        <f>SUM(S19,AK19)</f>
        <v>50</v>
      </c>
      <c r="AO19" s="44">
        <f>SUM(U19,AM19)</f>
        <v>3</v>
      </c>
    </row>
    <row r="20" spans="1:41" ht="15" customHeight="1">
      <c r="A20" s="14"/>
      <c r="B20" s="55" t="s">
        <v>27</v>
      </c>
      <c r="C20" s="16" t="s">
        <v>68</v>
      </c>
      <c r="D20" s="46"/>
      <c r="E20" s="47">
        <v>30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1">
        <f t="shared" si="0"/>
        <v>30</v>
      </c>
      <c r="S20" s="41">
        <f t="shared" si="1"/>
        <v>30</v>
      </c>
      <c r="T20" s="43" t="s">
        <v>53</v>
      </c>
      <c r="U20" s="98">
        <v>2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1"/>
      <c r="AK20" s="41"/>
      <c r="AL20" s="43"/>
      <c r="AM20" s="98"/>
      <c r="AN20" s="44">
        <f>SUM(S20,AK20)</f>
        <v>30</v>
      </c>
      <c r="AO20" s="44">
        <f>SUM(U20,AM20)</f>
        <v>2</v>
      </c>
    </row>
    <row r="21" spans="1:41" ht="15" customHeight="1">
      <c r="A21" s="14">
        <v>5</v>
      </c>
      <c r="B21" s="55" t="s">
        <v>27</v>
      </c>
      <c r="C21" s="94" t="s">
        <v>66</v>
      </c>
      <c r="D21" s="39">
        <v>30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>
        <f t="shared" si="0"/>
        <v>30</v>
      </c>
      <c r="S21" s="41">
        <f t="shared" si="1"/>
        <v>30</v>
      </c>
      <c r="T21" s="115" t="s">
        <v>54</v>
      </c>
      <c r="U21" s="98">
        <v>3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84">
        <f>SUM(V21:AH21)</f>
        <v>0</v>
      </c>
      <c r="AK21" s="84">
        <f>SUM(V21:AI21)</f>
        <v>0</v>
      </c>
      <c r="AL21" s="85"/>
      <c r="AM21" s="98"/>
      <c r="AN21" s="86">
        <f>SUM(S21,AK21)</f>
        <v>30</v>
      </c>
      <c r="AO21" s="44">
        <f>SUM(U21,AM21)</f>
        <v>3</v>
      </c>
    </row>
    <row r="22" spans="1:41" ht="15" customHeight="1">
      <c r="A22" s="14"/>
      <c r="B22" s="55" t="s">
        <v>27</v>
      </c>
      <c r="C22" s="94" t="s">
        <v>66</v>
      </c>
      <c r="D22" s="39"/>
      <c r="E22" s="40"/>
      <c r="F22" s="41"/>
      <c r="G22" s="41"/>
      <c r="H22" s="41"/>
      <c r="I22" s="41">
        <v>70</v>
      </c>
      <c r="J22" s="41"/>
      <c r="K22" s="41"/>
      <c r="L22" s="41"/>
      <c r="M22" s="41"/>
      <c r="N22" s="41"/>
      <c r="O22" s="41"/>
      <c r="P22" s="41"/>
      <c r="Q22" s="41"/>
      <c r="R22" s="41">
        <f t="shared" si="0"/>
        <v>70</v>
      </c>
      <c r="S22" s="41">
        <f t="shared" si="1"/>
        <v>70</v>
      </c>
      <c r="T22" s="43" t="s">
        <v>53</v>
      </c>
      <c r="U22" s="98">
        <v>4</v>
      </c>
      <c r="V22" s="47"/>
      <c r="W22" s="47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/>
      <c r="AJ22" s="84"/>
      <c r="AK22" s="84"/>
      <c r="AL22" s="85"/>
      <c r="AM22" s="98"/>
      <c r="AN22" s="86">
        <f>SUM(S22,AK22)</f>
        <v>70</v>
      </c>
      <c r="AO22" s="44">
        <f>SUM(U22,AM22)</f>
        <v>4</v>
      </c>
    </row>
    <row r="23" spans="1:41" ht="15" customHeight="1">
      <c r="A23" s="14">
        <v>6</v>
      </c>
      <c r="B23" s="55" t="s">
        <v>27</v>
      </c>
      <c r="C23" s="94" t="s">
        <v>66</v>
      </c>
      <c r="D23" s="39"/>
      <c r="E23" s="40">
        <v>15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f t="shared" si="0"/>
        <v>15</v>
      </c>
      <c r="S23" s="41">
        <f t="shared" si="1"/>
        <v>15</v>
      </c>
      <c r="T23" s="43" t="s">
        <v>53</v>
      </c>
      <c r="U23" s="98">
        <v>1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84">
        <f>SUM(V23:AH23)</f>
        <v>0</v>
      </c>
      <c r="AK23" s="84">
        <f>SUM(V23:AI23)</f>
        <v>0</v>
      </c>
      <c r="AL23" s="85"/>
      <c r="AM23" s="98"/>
      <c r="AN23" s="86">
        <f>SUM(S23,AK23)</f>
        <v>15</v>
      </c>
      <c r="AO23" s="44">
        <f>SUM(U23,AM23)</f>
        <v>1</v>
      </c>
    </row>
    <row r="24" spans="1:41" ht="15" customHeight="1">
      <c r="A24" s="14">
        <v>7</v>
      </c>
      <c r="B24" s="55" t="s">
        <v>27</v>
      </c>
      <c r="C24" s="127" t="s">
        <v>69</v>
      </c>
      <c r="D24" s="47">
        <v>30</v>
      </c>
      <c r="E24" s="47"/>
      <c r="F24" s="47"/>
      <c r="G24" s="47"/>
      <c r="H24" s="47"/>
      <c r="I24" s="47"/>
      <c r="J24" s="47"/>
      <c r="K24" s="47"/>
      <c r="L24" s="48"/>
      <c r="M24" s="48"/>
      <c r="N24" s="48"/>
      <c r="O24" s="48"/>
      <c r="P24" s="48"/>
      <c r="Q24" s="48"/>
      <c r="R24" s="84">
        <f>SUM(D24:P24)</f>
        <v>30</v>
      </c>
      <c r="S24" s="84">
        <f t="shared" si="1"/>
        <v>30</v>
      </c>
      <c r="T24" s="87" t="s">
        <v>54</v>
      </c>
      <c r="U24" s="98">
        <v>2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/>
      <c r="AJ24" s="84">
        <f t="shared" si="2"/>
        <v>0</v>
      </c>
      <c r="AK24" s="84">
        <f t="shared" si="3"/>
        <v>0</v>
      </c>
      <c r="AL24" s="87"/>
      <c r="AM24" s="98"/>
      <c r="AN24" s="86">
        <f t="shared" si="4"/>
        <v>30</v>
      </c>
      <c r="AO24" s="44">
        <f t="shared" si="5"/>
        <v>2</v>
      </c>
    </row>
    <row r="25" spans="1:41" ht="15" customHeight="1">
      <c r="A25" s="14"/>
      <c r="B25" s="55" t="s">
        <v>27</v>
      </c>
      <c r="C25" s="127" t="s">
        <v>69</v>
      </c>
      <c r="D25" s="47"/>
      <c r="E25" s="47">
        <v>15</v>
      </c>
      <c r="F25" s="47"/>
      <c r="G25" s="47"/>
      <c r="H25" s="47"/>
      <c r="I25" s="47"/>
      <c r="J25" s="47"/>
      <c r="K25" s="47"/>
      <c r="L25" s="48"/>
      <c r="M25" s="48"/>
      <c r="N25" s="48"/>
      <c r="O25" s="48"/>
      <c r="P25" s="48"/>
      <c r="Q25" s="48"/>
      <c r="R25" s="84">
        <f>SUM(D25:P25)</f>
        <v>15</v>
      </c>
      <c r="S25" s="84">
        <f t="shared" si="1"/>
        <v>15</v>
      </c>
      <c r="T25" s="85" t="s">
        <v>53</v>
      </c>
      <c r="U25" s="98">
        <v>1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84">
        <f t="shared" si="2"/>
        <v>0</v>
      </c>
      <c r="AK25" s="84">
        <f t="shared" si="3"/>
        <v>0</v>
      </c>
      <c r="AL25" s="85"/>
      <c r="AM25" s="98"/>
      <c r="AN25" s="86">
        <f t="shared" si="4"/>
        <v>15</v>
      </c>
      <c r="AO25" s="44">
        <f t="shared" si="5"/>
        <v>1</v>
      </c>
    </row>
    <row r="26" spans="1:41" ht="15" customHeight="1">
      <c r="A26" s="14">
        <v>8</v>
      </c>
      <c r="B26" s="55" t="s">
        <v>27</v>
      </c>
      <c r="C26" s="127" t="s">
        <v>69</v>
      </c>
      <c r="D26" s="47"/>
      <c r="E26" s="47"/>
      <c r="F26" s="47"/>
      <c r="G26" s="47"/>
      <c r="H26" s="47"/>
      <c r="I26" s="47">
        <v>30</v>
      </c>
      <c r="J26" s="47"/>
      <c r="K26" s="47"/>
      <c r="L26" s="48"/>
      <c r="M26" s="48"/>
      <c r="N26" s="48"/>
      <c r="O26" s="48"/>
      <c r="P26" s="48"/>
      <c r="Q26" s="48"/>
      <c r="R26" s="84">
        <f>SUM(D26:P26)</f>
        <v>30</v>
      </c>
      <c r="S26" s="84">
        <f t="shared" si="1"/>
        <v>30</v>
      </c>
      <c r="T26" s="85" t="s">
        <v>53</v>
      </c>
      <c r="U26" s="98">
        <v>2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84">
        <f t="shared" si="2"/>
        <v>0</v>
      </c>
      <c r="AK26" s="84">
        <f t="shared" si="3"/>
        <v>0</v>
      </c>
      <c r="AL26" s="85"/>
      <c r="AM26" s="98"/>
      <c r="AN26" s="86">
        <f>SUM(S26,AK26)</f>
        <v>30</v>
      </c>
      <c r="AO26" s="44">
        <f>SUM(U26,AM26)</f>
        <v>2</v>
      </c>
    </row>
    <row r="27" spans="1:41" ht="15" customHeight="1">
      <c r="A27" s="14">
        <v>9</v>
      </c>
      <c r="B27" s="55" t="s">
        <v>27</v>
      </c>
      <c r="C27" s="94" t="s">
        <v>110</v>
      </c>
      <c r="D27" s="39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f t="shared" si="0"/>
        <v>0</v>
      </c>
      <c r="S27" s="41">
        <f t="shared" si="1"/>
        <v>0</v>
      </c>
      <c r="T27" s="43"/>
      <c r="U27" s="98"/>
      <c r="V27" s="47">
        <v>30</v>
      </c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84">
        <f t="shared" si="2"/>
        <v>30</v>
      </c>
      <c r="AK27" s="84">
        <f t="shared" si="3"/>
        <v>30</v>
      </c>
      <c r="AL27" s="85" t="s">
        <v>53</v>
      </c>
      <c r="AM27" s="98">
        <v>2</v>
      </c>
      <c r="AN27" s="86">
        <f t="shared" si="4"/>
        <v>30</v>
      </c>
      <c r="AO27" s="44">
        <f t="shared" si="5"/>
        <v>2</v>
      </c>
    </row>
    <row r="28" spans="1:41" ht="15" customHeight="1">
      <c r="A28" s="14"/>
      <c r="B28" s="55" t="s">
        <v>27</v>
      </c>
      <c r="C28" s="94" t="s">
        <v>110</v>
      </c>
      <c r="D28" s="39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>
        <f t="shared" si="0"/>
        <v>0</v>
      </c>
      <c r="S28" s="41">
        <f t="shared" si="1"/>
        <v>0</v>
      </c>
      <c r="T28" s="43"/>
      <c r="U28" s="98"/>
      <c r="V28" s="47"/>
      <c r="W28" s="47"/>
      <c r="X28" s="47"/>
      <c r="Y28" s="47"/>
      <c r="Z28" s="47"/>
      <c r="AA28" s="47">
        <v>60</v>
      </c>
      <c r="AB28" s="47"/>
      <c r="AC28" s="47"/>
      <c r="AD28" s="48"/>
      <c r="AE28" s="48"/>
      <c r="AF28" s="48"/>
      <c r="AG28" s="48"/>
      <c r="AH28" s="48"/>
      <c r="AI28" s="48"/>
      <c r="AJ28" s="84">
        <f t="shared" si="2"/>
        <v>60</v>
      </c>
      <c r="AK28" s="84">
        <f t="shared" si="3"/>
        <v>60</v>
      </c>
      <c r="AL28" s="85" t="s">
        <v>53</v>
      </c>
      <c r="AM28" s="98">
        <v>4</v>
      </c>
      <c r="AN28" s="86">
        <f t="shared" si="4"/>
        <v>60</v>
      </c>
      <c r="AO28" s="44">
        <f t="shared" si="5"/>
        <v>4</v>
      </c>
    </row>
    <row r="29" spans="1:41" ht="15" customHeight="1">
      <c r="A29" s="14">
        <v>10</v>
      </c>
      <c r="B29" s="55" t="s">
        <v>27</v>
      </c>
      <c r="C29" s="94" t="s">
        <v>110</v>
      </c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f t="shared" si="0"/>
        <v>0</v>
      </c>
      <c r="S29" s="41">
        <f t="shared" si="1"/>
        <v>0</v>
      </c>
      <c r="T29" s="43"/>
      <c r="U29" s="98"/>
      <c r="V29" s="47"/>
      <c r="W29" s="47">
        <v>15</v>
      </c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84">
        <f t="shared" si="2"/>
        <v>15</v>
      </c>
      <c r="AK29" s="84">
        <f t="shared" si="3"/>
        <v>15</v>
      </c>
      <c r="AL29" s="85" t="s">
        <v>53</v>
      </c>
      <c r="AM29" s="98">
        <v>1</v>
      </c>
      <c r="AN29" s="86">
        <f t="shared" si="4"/>
        <v>15</v>
      </c>
      <c r="AO29" s="44">
        <f t="shared" si="5"/>
        <v>1</v>
      </c>
    </row>
    <row r="30" spans="1:41" s="61" customFormat="1" ht="34.5" customHeight="1">
      <c r="A30" s="20">
        <v>11</v>
      </c>
      <c r="B30" s="57" t="s">
        <v>27</v>
      </c>
      <c r="C30" s="91" t="s">
        <v>76</v>
      </c>
      <c r="D30" s="39">
        <v>30</v>
      </c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f t="shared" si="0"/>
        <v>30</v>
      </c>
      <c r="S30" s="41">
        <f t="shared" si="1"/>
        <v>30</v>
      </c>
      <c r="T30" s="116" t="s">
        <v>53</v>
      </c>
      <c r="U30" s="98">
        <v>2</v>
      </c>
      <c r="V30" s="47"/>
      <c r="W30" s="47"/>
      <c r="X30" s="47"/>
      <c r="Y30" s="47"/>
      <c r="Z30" s="47"/>
      <c r="AA30" s="47"/>
      <c r="AB30" s="47"/>
      <c r="AC30" s="47"/>
      <c r="AD30" s="48"/>
      <c r="AE30" s="48"/>
      <c r="AF30" s="48"/>
      <c r="AG30" s="48"/>
      <c r="AH30" s="48"/>
      <c r="AI30" s="48"/>
      <c r="AJ30" s="88">
        <f t="shared" si="2"/>
        <v>0</v>
      </c>
      <c r="AK30" s="88">
        <f t="shared" si="3"/>
        <v>0</v>
      </c>
      <c r="AL30" s="89"/>
      <c r="AM30" s="98"/>
      <c r="AN30" s="86">
        <f t="shared" si="4"/>
        <v>30</v>
      </c>
      <c r="AO30" s="51">
        <f t="shared" si="5"/>
        <v>2</v>
      </c>
    </row>
    <row r="31" spans="1:41" s="61" customFormat="1" ht="15" customHeight="1">
      <c r="A31" s="20">
        <v>12</v>
      </c>
      <c r="B31" s="57" t="s">
        <v>27</v>
      </c>
      <c r="C31" s="94" t="s">
        <v>74</v>
      </c>
      <c r="D31" s="39">
        <v>30</v>
      </c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8">
        <f>SUM(D31:P31)</f>
        <v>30</v>
      </c>
      <c r="S31" s="48">
        <f>SUM(D31:Q31)</f>
        <v>30</v>
      </c>
      <c r="T31" s="116" t="s">
        <v>53</v>
      </c>
      <c r="U31" s="98">
        <v>2</v>
      </c>
      <c r="V31" s="47">
        <v>30</v>
      </c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>
        <f t="shared" si="2"/>
        <v>30</v>
      </c>
      <c r="AK31" s="48">
        <f t="shared" si="3"/>
        <v>30</v>
      </c>
      <c r="AL31" s="90" t="s">
        <v>54</v>
      </c>
      <c r="AM31" s="98">
        <v>2</v>
      </c>
      <c r="AN31" s="51">
        <f>SUM(S31,AK31)</f>
        <v>60</v>
      </c>
      <c r="AO31" s="51">
        <f t="shared" si="5"/>
        <v>4</v>
      </c>
    </row>
    <row r="32" spans="1:41" ht="15" customHeight="1">
      <c r="A32" s="20">
        <v>13</v>
      </c>
      <c r="B32" s="57" t="s">
        <v>27</v>
      </c>
      <c r="C32" s="94" t="s">
        <v>74</v>
      </c>
      <c r="D32" s="46"/>
      <c r="E32" s="47"/>
      <c r="F32" s="48"/>
      <c r="G32" s="48">
        <v>70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1">
        <f>SUM(D32:P32)</f>
        <v>70</v>
      </c>
      <c r="S32" s="41">
        <f>SUM(D32:Q32)</f>
        <v>70</v>
      </c>
      <c r="T32" s="116" t="s">
        <v>53</v>
      </c>
      <c r="U32" s="98">
        <v>4</v>
      </c>
      <c r="V32" s="47"/>
      <c r="W32" s="47"/>
      <c r="X32" s="47"/>
      <c r="Y32" s="47">
        <v>60</v>
      </c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1">
        <f t="shared" si="2"/>
        <v>60</v>
      </c>
      <c r="AK32" s="41">
        <f t="shared" si="3"/>
        <v>60</v>
      </c>
      <c r="AL32" s="85" t="s">
        <v>53</v>
      </c>
      <c r="AM32" s="98">
        <v>4</v>
      </c>
      <c r="AN32" s="51">
        <f aca="true" t="shared" si="6" ref="AN32:AN43">SUM(S32,AK32)</f>
        <v>130</v>
      </c>
      <c r="AO32" s="51">
        <f t="shared" si="5"/>
        <v>8</v>
      </c>
    </row>
    <row r="33" spans="1:41" ht="15" customHeight="1">
      <c r="A33" s="20">
        <v>14</v>
      </c>
      <c r="B33" s="57" t="s">
        <v>27</v>
      </c>
      <c r="C33" s="94" t="s">
        <v>74</v>
      </c>
      <c r="D33" s="46"/>
      <c r="E33" s="47">
        <v>15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1">
        <f aca="true" t="shared" si="7" ref="R33:R43">SUM(D33:P33)</f>
        <v>15</v>
      </c>
      <c r="S33" s="41">
        <f aca="true" t="shared" si="8" ref="S33:S43">SUM(D33:Q33)</f>
        <v>15</v>
      </c>
      <c r="T33" s="116" t="s">
        <v>53</v>
      </c>
      <c r="U33" s="98">
        <v>1</v>
      </c>
      <c r="V33" s="47"/>
      <c r="W33" s="47">
        <v>15</v>
      </c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1">
        <f t="shared" si="2"/>
        <v>15</v>
      </c>
      <c r="AK33" s="41">
        <f t="shared" si="3"/>
        <v>15</v>
      </c>
      <c r="AL33" s="41" t="s">
        <v>53</v>
      </c>
      <c r="AM33" s="98">
        <v>1</v>
      </c>
      <c r="AN33" s="51">
        <f t="shared" si="6"/>
        <v>30</v>
      </c>
      <c r="AO33" s="51">
        <f t="shared" si="5"/>
        <v>2</v>
      </c>
    </row>
    <row r="34" spans="1:41" ht="35.25" customHeight="1">
      <c r="A34" s="20">
        <v>15</v>
      </c>
      <c r="B34" s="57" t="s">
        <v>27</v>
      </c>
      <c r="C34" s="16" t="s">
        <v>85</v>
      </c>
      <c r="D34" s="3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>
        <f t="shared" si="7"/>
        <v>0</v>
      </c>
      <c r="S34" s="41">
        <f t="shared" si="8"/>
        <v>0</v>
      </c>
      <c r="T34" s="41"/>
      <c r="U34" s="98"/>
      <c r="V34" s="47">
        <v>30</v>
      </c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1">
        <f t="shared" si="2"/>
        <v>30</v>
      </c>
      <c r="AK34" s="41">
        <f t="shared" si="3"/>
        <v>30</v>
      </c>
      <c r="AL34" s="85" t="s">
        <v>53</v>
      </c>
      <c r="AM34" s="98">
        <v>3</v>
      </c>
      <c r="AN34" s="51">
        <f t="shared" si="6"/>
        <v>30</v>
      </c>
      <c r="AO34" s="51">
        <f t="shared" si="5"/>
        <v>3</v>
      </c>
    </row>
    <row r="35" spans="1:41" ht="30" customHeight="1">
      <c r="A35" s="20">
        <v>16</v>
      </c>
      <c r="B35" s="57" t="s">
        <v>27</v>
      </c>
      <c r="C35" s="16" t="s">
        <v>85</v>
      </c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>
        <f t="shared" si="7"/>
        <v>0</v>
      </c>
      <c r="S35" s="41">
        <f t="shared" si="8"/>
        <v>0</v>
      </c>
      <c r="T35" s="41"/>
      <c r="U35" s="98"/>
      <c r="V35" s="47"/>
      <c r="W35" s="47">
        <v>45</v>
      </c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/>
      <c r="AJ35" s="41">
        <f t="shared" si="2"/>
        <v>45</v>
      </c>
      <c r="AK35" s="41">
        <f t="shared" si="3"/>
        <v>45</v>
      </c>
      <c r="AL35" s="49" t="s">
        <v>53</v>
      </c>
      <c r="AM35" s="98">
        <v>2</v>
      </c>
      <c r="AN35" s="51">
        <f t="shared" si="6"/>
        <v>45</v>
      </c>
      <c r="AO35" s="51">
        <f t="shared" si="5"/>
        <v>2</v>
      </c>
    </row>
    <row r="36" spans="1:41" ht="36.75" customHeight="1">
      <c r="A36" s="20">
        <v>17</v>
      </c>
      <c r="B36" s="57" t="s">
        <v>27</v>
      </c>
      <c r="C36" s="91" t="s">
        <v>111</v>
      </c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f t="shared" si="7"/>
        <v>0</v>
      </c>
      <c r="S36" s="41">
        <f t="shared" si="8"/>
        <v>0</v>
      </c>
      <c r="T36" s="115"/>
      <c r="U36" s="98"/>
      <c r="V36" s="39">
        <v>30</v>
      </c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>
        <f>SUM(V36:AH36)</f>
        <v>30</v>
      </c>
      <c r="AK36" s="41">
        <f t="shared" si="3"/>
        <v>30</v>
      </c>
      <c r="AL36" s="115" t="s">
        <v>54</v>
      </c>
      <c r="AM36" s="98">
        <v>2</v>
      </c>
      <c r="AN36" s="51">
        <f t="shared" si="6"/>
        <v>30</v>
      </c>
      <c r="AO36" s="51">
        <f t="shared" si="5"/>
        <v>2</v>
      </c>
    </row>
    <row r="37" spans="1:41" ht="27.75" customHeight="1">
      <c r="A37" s="20">
        <v>18</v>
      </c>
      <c r="B37" s="57" t="s">
        <v>27</v>
      </c>
      <c r="C37" s="91" t="s">
        <v>111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f t="shared" si="7"/>
        <v>0</v>
      </c>
      <c r="S37" s="41">
        <f t="shared" si="8"/>
        <v>0</v>
      </c>
      <c r="T37" s="116"/>
      <c r="U37" s="98"/>
      <c r="V37" s="39"/>
      <c r="W37" s="40"/>
      <c r="X37" s="41"/>
      <c r="Y37" s="41"/>
      <c r="Z37" s="41"/>
      <c r="AA37" s="41">
        <v>30</v>
      </c>
      <c r="AB37" s="41"/>
      <c r="AC37" s="41"/>
      <c r="AD37" s="41"/>
      <c r="AE37" s="41"/>
      <c r="AF37" s="41"/>
      <c r="AG37" s="41"/>
      <c r="AH37" s="41"/>
      <c r="AI37" s="41"/>
      <c r="AJ37" s="41">
        <f>SUM(V37:AH37)</f>
        <v>30</v>
      </c>
      <c r="AK37" s="41">
        <f t="shared" si="3"/>
        <v>30</v>
      </c>
      <c r="AL37" s="116" t="s">
        <v>53</v>
      </c>
      <c r="AM37" s="98">
        <v>2</v>
      </c>
      <c r="AN37" s="51">
        <f t="shared" si="6"/>
        <v>30</v>
      </c>
      <c r="AO37" s="51">
        <f t="shared" si="5"/>
        <v>2</v>
      </c>
    </row>
    <row r="38" spans="1:41" ht="32.25" customHeight="1">
      <c r="A38" s="20">
        <v>19</v>
      </c>
      <c r="B38" s="57" t="s">
        <v>27</v>
      </c>
      <c r="C38" s="91" t="s">
        <v>111</v>
      </c>
      <c r="D38" s="39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f t="shared" si="7"/>
        <v>0</v>
      </c>
      <c r="S38" s="41">
        <f t="shared" si="8"/>
        <v>0</v>
      </c>
      <c r="T38" s="116"/>
      <c r="U38" s="98"/>
      <c r="V38" s="39"/>
      <c r="W38" s="40">
        <v>15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>
        <f>SUM(V38:AH38)</f>
        <v>15</v>
      </c>
      <c r="AK38" s="41">
        <f t="shared" si="3"/>
        <v>15</v>
      </c>
      <c r="AL38" s="116" t="s">
        <v>53</v>
      </c>
      <c r="AM38" s="98">
        <v>1</v>
      </c>
      <c r="AN38" s="51">
        <f t="shared" si="6"/>
        <v>15</v>
      </c>
      <c r="AO38" s="51">
        <f t="shared" si="5"/>
        <v>1</v>
      </c>
    </row>
    <row r="39" spans="1:41" ht="30.75" customHeight="1">
      <c r="A39" s="20">
        <v>22</v>
      </c>
      <c r="B39" s="56" t="s">
        <v>30</v>
      </c>
      <c r="C39" s="111" t="s">
        <v>98</v>
      </c>
      <c r="D39" s="46"/>
      <c r="E39" s="47">
        <v>20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1">
        <f t="shared" si="7"/>
        <v>20</v>
      </c>
      <c r="S39" s="41">
        <f t="shared" si="8"/>
        <v>20</v>
      </c>
      <c r="T39" s="116" t="s">
        <v>53</v>
      </c>
      <c r="U39" s="98">
        <v>1</v>
      </c>
      <c r="V39" s="47"/>
      <c r="W39" s="47">
        <v>20</v>
      </c>
      <c r="X39" s="47"/>
      <c r="Y39" s="47"/>
      <c r="Z39" s="47"/>
      <c r="AA39" s="47"/>
      <c r="AB39" s="47"/>
      <c r="AC39" s="47"/>
      <c r="AD39" s="48"/>
      <c r="AE39" s="48"/>
      <c r="AF39" s="48"/>
      <c r="AG39" s="48"/>
      <c r="AH39" s="48"/>
      <c r="AI39" s="48"/>
      <c r="AJ39" s="41">
        <f t="shared" si="2"/>
        <v>20</v>
      </c>
      <c r="AK39" s="41">
        <f t="shared" si="3"/>
        <v>20</v>
      </c>
      <c r="AL39" s="49" t="s">
        <v>53</v>
      </c>
      <c r="AM39" s="98">
        <v>1</v>
      </c>
      <c r="AN39" s="51">
        <f t="shared" si="6"/>
        <v>40</v>
      </c>
      <c r="AO39" s="51">
        <f t="shared" si="5"/>
        <v>2</v>
      </c>
    </row>
    <row r="40" spans="1:41" ht="15" customHeight="1">
      <c r="A40" s="20">
        <v>23</v>
      </c>
      <c r="B40" s="57" t="s">
        <v>27</v>
      </c>
      <c r="C40" s="111" t="s">
        <v>105</v>
      </c>
      <c r="D40" s="39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>
        <f t="shared" si="7"/>
        <v>0</v>
      </c>
      <c r="S40" s="41">
        <f t="shared" si="8"/>
        <v>0</v>
      </c>
      <c r="T40" s="41"/>
      <c r="U40" s="42"/>
      <c r="V40" s="47"/>
      <c r="W40" s="47"/>
      <c r="X40" s="47"/>
      <c r="Y40" s="47"/>
      <c r="Z40" s="47"/>
      <c r="AA40" s="47"/>
      <c r="AB40" s="47"/>
      <c r="AC40" s="47"/>
      <c r="AD40" s="48"/>
      <c r="AE40" s="48"/>
      <c r="AF40" s="48"/>
      <c r="AG40" s="48"/>
      <c r="AH40" s="48">
        <v>80</v>
      </c>
      <c r="AI40" s="48"/>
      <c r="AJ40" s="41">
        <f t="shared" si="2"/>
        <v>80</v>
      </c>
      <c r="AK40" s="41">
        <f t="shared" si="3"/>
        <v>80</v>
      </c>
      <c r="AL40" s="49" t="s">
        <v>53</v>
      </c>
      <c r="AM40" s="104">
        <v>3</v>
      </c>
      <c r="AN40" s="51">
        <f t="shared" si="6"/>
        <v>80</v>
      </c>
      <c r="AO40" s="51">
        <f t="shared" si="5"/>
        <v>3</v>
      </c>
    </row>
    <row r="41" spans="1:41" ht="15" customHeight="1">
      <c r="A41" s="20">
        <v>24</v>
      </c>
      <c r="B41" s="57" t="s">
        <v>27</v>
      </c>
      <c r="C41" s="111" t="s">
        <v>106</v>
      </c>
      <c r="D41" s="46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1">
        <f t="shared" si="7"/>
        <v>0</v>
      </c>
      <c r="S41" s="41">
        <f t="shared" si="8"/>
        <v>0</v>
      </c>
      <c r="T41" s="41"/>
      <c r="U41" s="50"/>
      <c r="V41" s="47"/>
      <c r="W41" s="47"/>
      <c r="X41" s="47"/>
      <c r="Y41" s="47"/>
      <c r="Z41" s="47"/>
      <c r="AA41" s="47"/>
      <c r="AB41" s="47"/>
      <c r="AC41" s="47"/>
      <c r="AD41" s="48"/>
      <c r="AE41" s="48"/>
      <c r="AF41" s="48"/>
      <c r="AG41" s="48"/>
      <c r="AH41" s="48">
        <v>40</v>
      </c>
      <c r="AI41" s="48"/>
      <c r="AJ41" s="41">
        <f t="shared" si="2"/>
        <v>40</v>
      </c>
      <c r="AK41" s="41">
        <f t="shared" si="3"/>
        <v>40</v>
      </c>
      <c r="AL41" s="49" t="s">
        <v>53</v>
      </c>
      <c r="AM41" s="98">
        <v>1</v>
      </c>
      <c r="AN41" s="51">
        <f t="shared" si="6"/>
        <v>40</v>
      </c>
      <c r="AO41" s="51">
        <v>1</v>
      </c>
    </row>
    <row r="42" spans="1:41" ht="15" customHeight="1">
      <c r="A42" s="20">
        <v>25</v>
      </c>
      <c r="B42" s="57" t="s">
        <v>27</v>
      </c>
      <c r="C42" s="111" t="s">
        <v>107</v>
      </c>
      <c r="D42" s="46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1">
        <f t="shared" si="7"/>
        <v>0</v>
      </c>
      <c r="S42" s="41">
        <f t="shared" si="8"/>
        <v>0</v>
      </c>
      <c r="T42" s="41"/>
      <c r="U42" s="50"/>
      <c r="V42" s="47"/>
      <c r="W42" s="47"/>
      <c r="X42" s="47"/>
      <c r="Y42" s="47"/>
      <c r="Z42" s="47"/>
      <c r="AA42" s="47"/>
      <c r="AB42" s="47"/>
      <c r="AC42" s="47"/>
      <c r="AD42" s="48"/>
      <c r="AE42" s="48"/>
      <c r="AF42" s="48"/>
      <c r="AG42" s="48"/>
      <c r="AH42" s="48">
        <v>40</v>
      </c>
      <c r="AI42" s="48"/>
      <c r="AJ42" s="41">
        <f t="shared" si="2"/>
        <v>40</v>
      </c>
      <c r="AK42" s="41">
        <f t="shared" si="3"/>
        <v>40</v>
      </c>
      <c r="AL42" s="49" t="s">
        <v>53</v>
      </c>
      <c r="AM42" s="99">
        <v>1</v>
      </c>
      <c r="AN42" s="51">
        <f t="shared" si="6"/>
        <v>40</v>
      </c>
      <c r="AO42" s="51">
        <v>1</v>
      </c>
    </row>
    <row r="43" spans="1:41" ht="15" customHeight="1" thickBot="1">
      <c r="A43" s="20">
        <v>26</v>
      </c>
      <c r="B43" s="55"/>
      <c r="C43" s="6"/>
      <c r="D43" s="39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>
        <f t="shared" si="7"/>
        <v>0</v>
      </c>
      <c r="S43" s="41">
        <f t="shared" si="8"/>
        <v>0</v>
      </c>
      <c r="T43" s="41"/>
      <c r="U43" s="42"/>
      <c r="V43" s="40"/>
      <c r="W43" s="40"/>
      <c r="X43" s="40"/>
      <c r="Y43" s="40"/>
      <c r="Z43" s="40"/>
      <c r="AA43" s="40"/>
      <c r="AB43" s="40"/>
      <c r="AC43" s="40"/>
      <c r="AD43" s="41"/>
      <c r="AE43" s="41"/>
      <c r="AF43" s="41"/>
      <c r="AG43" s="41"/>
      <c r="AH43" s="41"/>
      <c r="AI43" s="41"/>
      <c r="AJ43" s="41">
        <f t="shared" si="2"/>
        <v>0</v>
      </c>
      <c r="AK43" s="41">
        <f t="shared" si="3"/>
        <v>0</v>
      </c>
      <c r="AL43" s="41"/>
      <c r="AM43" s="42"/>
      <c r="AN43" s="51">
        <f t="shared" si="6"/>
        <v>0</v>
      </c>
      <c r="AO43" s="51">
        <f t="shared" si="5"/>
        <v>0</v>
      </c>
    </row>
    <row r="44" spans="1:41" ht="15" customHeight="1" thickBot="1">
      <c r="A44" s="145" t="s">
        <v>3</v>
      </c>
      <c r="B44" s="146"/>
      <c r="C44" s="147"/>
      <c r="D44" s="53">
        <f aca="true" t="shared" si="9" ref="D44:S44">SUM(D18:D43)</f>
        <v>165</v>
      </c>
      <c r="E44" s="53">
        <f t="shared" si="9"/>
        <v>95</v>
      </c>
      <c r="F44" s="53">
        <f t="shared" si="9"/>
        <v>0</v>
      </c>
      <c r="G44" s="53">
        <f t="shared" si="9"/>
        <v>70</v>
      </c>
      <c r="H44" s="53">
        <f t="shared" si="9"/>
        <v>0</v>
      </c>
      <c r="I44" s="53">
        <f t="shared" si="9"/>
        <v>150</v>
      </c>
      <c r="J44" s="53">
        <f t="shared" si="9"/>
        <v>0</v>
      </c>
      <c r="K44" s="53">
        <f t="shared" si="9"/>
        <v>0</v>
      </c>
      <c r="L44" s="53">
        <f t="shared" si="9"/>
        <v>0</v>
      </c>
      <c r="M44" s="53">
        <f t="shared" si="9"/>
        <v>0</v>
      </c>
      <c r="N44" s="53">
        <f t="shared" si="9"/>
        <v>0</v>
      </c>
      <c r="O44" s="53">
        <f t="shared" si="9"/>
        <v>0</v>
      </c>
      <c r="P44" s="53">
        <f t="shared" si="9"/>
        <v>0</v>
      </c>
      <c r="Q44" s="53">
        <f t="shared" si="9"/>
        <v>0</v>
      </c>
      <c r="R44" s="53">
        <f t="shared" si="9"/>
        <v>480</v>
      </c>
      <c r="S44" s="53">
        <f t="shared" si="9"/>
        <v>480</v>
      </c>
      <c r="T44" s="53"/>
      <c r="U44" s="53">
        <f aca="true" t="shared" si="10" ref="U44:AK44">SUM(U18:U43)</f>
        <v>30</v>
      </c>
      <c r="V44" s="53">
        <f t="shared" si="10"/>
        <v>120</v>
      </c>
      <c r="W44" s="53">
        <f t="shared" si="10"/>
        <v>110</v>
      </c>
      <c r="X44" s="53">
        <f t="shared" si="10"/>
        <v>0</v>
      </c>
      <c r="Y44" s="53">
        <f t="shared" si="10"/>
        <v>60</v>
      </c>
      <c r="Z44" s="53">
        <f t="shared" si="10"/>
        <v>0</v>
      </c>
      <c r="AA44" s="53">
        <f t="shared" si="10"/>
        <v>90</v>
      </c>
      <c r="AB44" s="53">
        <f t="shared" si="10"/>
        <v>0</v>
      </c>
      <c r="AC44" s="53">
        <f t="shared" si="10"/>
        <v>0</v>
      </c>
      <c r="AD44" s="53">
        <f t="shared" si="10"/>
        <v>0</v>
      </c>
      <c r="AE44" s="53">
        <f t="shared" si="10"/>
        <v>0</v>
      </c>
      <c r="AF44" s="53">
        <f t="shared" si="10"/>
        <v>0</v>
      </c>
      <c r="AG44" s="53">
        <f t="shared" si="10"/>
        <v>0</v>
      </c>
      <c r="AH44" s="53">
        <f t="shared" si="10"/>
        <v>160</v>
      </c>
      <c r="AI44" s="53">
        <f t="shared" si="10"/>
        <v>0</v>
      </c>
      <c r="AJ44" s="53">
        <f t="shared" si="10"/>
        <v>540</v>
      </c>
      <c r="AK44" s="53">
        <f t="shared" si="10"/>
        <v>540</v>
      </c>
      <c r="AL44" s="53"/>
      <c r="AM44" s="53">
        <f>SUM(AM18:AM43)</f>
        <v>30</v>
      </c>
      <c r="AN44" s="53">
        <f>SUM(S44,AK44)</f>
        <v>1020</v>
      </c>
      <c r="AO44" s="53">
        <f>SUM(U44,AM44)</f>
        <v>60</v>
      </c>
    </row>
    <row r="45" ht="12.75">
      <c r="C45" s="9" t="s">
        <v>34</v>
      </c>
    </row>
    <row r="46" ht="12.75">
      <c r="C46" s="9" t="s">
        <v>35</v>
      </c>
    </row>
    <row r="47" ht="15">
      <c r="C47" s="19" t="s">
        <v>55</v>
      </c>
    </row>
    <row r="48" ht="12.75">
      <c r="C48" s="9" t="s">
        <v>59</v>
      </c>
    </row>
    <row r="56" spans="3:38" ht="12.75">
      <c r="C56" s="9" t="s">
        <v>4</v>
      </c>
      <c r="O56" s="9" t="s">
        <v>4</v>
      </c>
      <c r="AF56" s="142" t="s">
        <v>4</v>
      </c>
      <c r="AG56" s="142"/>
      <c r="AH56" s="142"/>
      <c r="AI56" s="142"/>
      <c r="AJ56" s="142"/>
      <c r="AK56" s="142"/>
      <c r="AL56" s="142"/>
    </row>
    <row r="57" spans="3:38" ht="12.75">
      <c r="C57" s="1" t="s">
        <v>9</v>
      </c>
      <c r="M57" s="8"/>
      <c r="O57" s="142" t="s">
        <v>5</v>
      </c>
      <c r="P57" s="142"/>
      <c r="Q57" s="142"/>
      <c r="R57" s="142"/>
      <c r="S57" s="142"/>
      <c r="T57" s="142"/>
      <c r="U57" s="142"/>
      <c r="AF57" s="142" t="s">
        <v>6</v>
      </c>
      <c r="AG57" s="142"/>
      <c r="AH57" s="142"/>
      <c r="AI57" s="142"/>
      <c r="AJ57" s="142"/>
      <c r="AK57" s="142"/>
      <c r="AL57" s="142"/>
    </row>
  </sheetData>
  <sheetProtection/>
  <mergeCells count="14">
    <mergeCell ref="O57:U57"/>
    <mergeCell ref="AF57:AL57"/>
    <mergeCell ref="S7:V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4:C44"/>
    <mergeCell ref="AF56:AL56"/>
  </mergeCells>
  <dataValidations count="1">
    <dataValidation type="list" allowBlank="1" showInputMessage="1" showErrorMessage="1" sqref="B18:B4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4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view="pageLayout" zoomScale="70" zoomScaleNormal="60" zoomScaleSheetLayoutView="100" zoomScalePageLayoutView="70" workbookViewId="0" topLeftCell="A1">
      <selection activeCell="S7" sqref="S7:V9"/>
    </sheetView>
  </sheetViews>
  <sheetFormatPr defaultColWidth="9.140625" defaultRowHeight="12.75"/>
  <cols>
    <col min="1" max="1" width="4.28125" style="9" customWidth="1"/>
    <col min="2" max="2" width="15.421875" style="9" customWidth="1"/>
    <col min="3" max="3" width="45.57421875" style="9" customWidth="1"/>
    <col min="4" max="20" width="5.7109375" style="9" customWidth="1"/>
    <col min="21" max="21" width="4.421875" style="9" customWidth="1"/>
    <col min="22" max="31" width="5.7109375" style="9" customWidth="1"/>
    <col min="32" max="32" width="5.00390625" style="9" customWidth="1"/>
    <col min="33" max="33" width="5.140625" style="9" customWidth="1"/>
    <col min="34" max="38" width="5.7109375" style="9" customWidth="1"/>
    <col min="39" max="39" width="4.421875" style="9" customWidth="1"/>
    <col min="40" max="40" width="6.7109375" style="9" customWidth="1"/>
    <col min="41" max="41" width="5.7109375" style="9" customWidth="1"/>
    <col min="42" max="16384" width="9.140625" style="9" customWidth="1"/>
  </cols>
  <sheetData>
    <row r="1" ht="12.75">
      <c r="AI1" s="9" t="s">
        <v>119</v>
      </c>
    </row>
    <row r="2" spans="35:39" ht="12.75">
      <c r="AI2" s="137" t="s">
        <v>120</v>
      </c>
      <c r="AJ2" s="138"/>
      <c r="AK2" s="138"/>
      <c r="AL2" s="138"/>
      <c r="AM2" s="138"/>
    </row>
    <row r="3" ht="12.75">
      <c r="AI3" s="9" t="s">
        <v>29</v>
      </c>
    </row>
    <row r="4" spans="35:39" ht="12.75">
      <c r="AI4" s="137" t="s">
        <v>121</v>
      </c>
      <c r="AJ4" s="138"/>
      <c r="AK4" s="138"/>
      <c r="AL4" s="138"/>
      <c r="AM4" s="138"/>
    </row>
    <row r="5" ht="12.75"/>
    <row r="6" spans="1:41" s="2" customFormat="1" ht="19.5" customHeight="1">
      <c r="A6" s="129" t="s">
        <v>117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139" t="s">
        <v>118</v>
      </c>
      <c r="T7" s="139"/>
      <c r="U7" s="139"/>
      <c r="V7" s="13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9:22" ht="12.75" customHeight="1">
      <c r="S8" s="139"/>
      <c r="T8" s="139"/>
      <c r="U8" s="139"/>
      <c r="V8" s="139"/>
    </row>
    <row r="9" spans="1:22" s="4" customFormat="1" ht="15" customHeight="1">
      <c r="A9" s="4" t="s">
        <v>36</v>
      </c>
      <c r="S9" s="139"/>
      <c r="T9" s="139"/>
      <c r="U9" s="139"/>
      <c r="V9" s="139"/>
    </row>
    <row r="10" s="4" customFormat="1" ht="15" customHeight="1">
      <c r="A10" s="19" t="s">
        <v>108</v>
      </c>
    </row>
    <row r="11" s="4" customFormat="1" ht="15" customHeight="1">
      <c r="A11" s="4" t="s">
        <v>40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30" t="s">
        <v>8</v>
      </c>
      <c r="B16" s="10"/>
      <c r="C16" s="132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40" t="s">
        <v>13</v>
      </c>
      <c r="AO16" s="143" t="s">
        <v>14</v>
      </c>
    </row>
    <row r="17" spans="1:41" ht="237" customHeight="1">
      <c r="A17" s="131"/>
      <c r="B17" s="11" t="s">
        <v>26</v>
      </c>
      <c r="C17" s="133"/>
      <c r="D17" s="58" t="s">
        <v>15</v>
      </c>
      <c r="E17" s="59" t="s">
        <v>16</v>
      </c>
      <c r="F17" s="3" t="s">
        <v>17</v>
      </c>
      <c r="G17" s="60" t="s">
        <v>18</v>
      </c>
      <c r="H17" s="3" t="s">
        <v>19</v>
      </c>
      <c r="I17" s="60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59" t="s">
        <v>15</v>
      </c>
      <c r="W17" s="59" t="s">
        <v>16</v>
      </c>
      <c r="X17" s="59" t="s">
        <v>17</v>
      </c>
      <c r="Y17" s="59" t="s">
        <v>18</v>
      </c>
      <c r="Z17" s="7" t="s">
        <v>19</v>
      </c>
      <c r="AA17" s="59" t="s">
        <v>20</v>
      </c>
      <c r="AB17" s="7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60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1"/>
      <c r="AO17" s="144"/>
    </row>
    <row r="18" spans="1:41" ht="15" customHeight="1">
      <c r="A18" s="14">
        <v>1</v>
      </c>
      <c r="B18" s="55" t="s">
        <v>27</v>
      </c>
      <c r="C18" s="94" t="s">
        <v>66</v>
      </c>
      <c r="D18" s="39">
        <v>30</v>
      </c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>
        <v>121</v>
      </c>
      <c r="R18" s="41">
        <f aca="true" t="shared" si="0" ref="R18:R39">SUM(D18:P18)</f>
        <v>30</v>
      </c>
      <c r="S18" s="41">
        <f aca="true" t="shared" si="1" ref="S18:S39">SUM(D18:Q18)</f>
        <v>151</v>
      </c>
      <c r="T18" s="115" t="s">
        <v>54</v>
      </c>
      <c r="U18" s="98">
        <v>3</v>
      </c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/>
      <c r="AI18" s="67"/>
      <c r="AJ18" s="54">
        <f aca="true" t="shared" si="2" ref="AJ18:AJ39">SUM(V18:AH18)</f>
        <v>0</v>
      </c>
      <c r="AK18" s="54">
        <f aca="true" t="shared" si="3" ref="AK18:AK39">SUM(V18:AI18)</f>
        <v>0</v>
      </c>
      <c r="AL18" s="82"/>
      <c r="AM18" s="98"/>
      <c r="AN18" s="44">
        <f aca="true" t="shared" si="4" ref="AN18:AN37">SUM(S18,AK18)</f>
        <v>151</v>
      </c>
      <c r="AO18" s="44">
        <f aca="true" t="shared" si="5" ref="AO18:AO24">SUM(U18,AM18)</f>
        <v>3</v>
      </c>
    </row>
    <row r="19" spans="1:41" ht="15" customHeight="1">
      <c r="A19" s="14">
        <v>2</v>
      </c>
      <c r="B19" s="55" t="s">
        <v>27</v>
      </c>
      <c r="C19" s="94" t="s">
        <v>66</v>
      </c>
      <c r="D19" s="39"/>
      <c r="E19" s="40"/>
      <c r="F19" s="41"/>
      <c r="G19" s="41"/>
      <c r="H19" s="41"/>
      <c r="I19" s="41">
        <v>60</v>
      </c>
      <c r="J19" s="41"/>
      <c r="K19" s="41"/>
      <c r="L19" s="41"/>
      <c r="M19" s="41"/>
      <c r="N19" s="41"/>
      <c r="O19" s="41"/>
      <c r="P19" s="41"/>
      <c r="Q19" s="41"/>
      <c r="R19" s="41">
        <f t="shared" si="0"/>
        <v>60</v>
      </c>
      <c r="S19" s="41">
        <f t="shared" si="1"/>
        <v>60</v>
      </c>
      <c r="T19" s="43" t="s">
        <v>53</v>
      </c>
      <c r="U19" s="98">
        <v>5</v>
      </c>
      <c r="V19" s="40"/>
      <c r="W19" s="40"/>
      <c r="X19" s="40"/>
      <c r="Y19" s="40"/>
      <c r="Z19" s="40"/>
      <c r="AA19" s="40"/>
      <c r="AB19" s="40"/>
      <c r="AC19" s="40"/>
      <c r="AD19" s="41"/>
      <c r="AE19" s="41"/>
      <c r="AF19" s="41"/>
      <c r="AG19" s="41"/>
      <c r="AH19" s="41"/>
      <c r="AI19" s="67"/>
      <c r="AJ19" s="54">
        <f>SUM(V19:AH19)</f>
        <v>0</v>
      </c>
      <c r="AK19" s="54">
        <f>SUM(V19:AI19)</f>
        <v>0</v>
      </c>
      <c r="AL19" s="45"/>
      <c r="AM19" s="98"/>
      <c r="AN19" s="44">
        <f>SUM(S19,AK19)</f>
        <v>60</v>
      </c>
      <c r="AO19" s="44">
        <f t="shared" si="5"/>
        <v>5</v>
      </c>
    </row>
    <row r="20" spans="1:41" ht="15" customHeight="1">
      <c r="A20" s="14">
        <v>3</v>
      </c>
      <c r="B20" s="55" t="s">
        <v>27</v>
      </c>
      <c r="C20" s="94" t="s">
        <v>50</v>
      </c>
      <c r="D20" s="39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>
        <f t="shared" si="0"/>
        <v>0</v>
      </c>
      <c r="S20" s="41">
        <f t="shared" si="1"/>
        <v>0</v>
      </c>
      <c r="T20" s="115"/>
      <c r="U20" s="98"/>
      <c r="V20" s="40">
        <v>15</v>
      </c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41">
        <v>15</v>
      </c>
      <c r="AJ20" s="54">
        <f t="shared" si="2"/>
        <v>15</v>
      </c>
      <c r="AK20" s="54">
        <f t="shared" si="3"/>
        <v>30</v>
      </c>
      <c r="AL20" s="49" t="s">
        <v>53</v>
      </c>
      <c r="AM20" s="98">
        <v>1</v>
      </c>
      <c r="AN20" s="44">
        <f t="shared" si="4"/>
        <v>30</v>
      </c>
      <c r="AO20" s="44">
        <f t="shared" si="5"/>
        <v>1</v>
      </c>
    </row>
    <row r="21" spans="1:41" ht="15" customHeight="1">
      <c r="A21" s="14">
        <v>4</v>
      </c>
      <c r="B21" s="55" t="s">
        <v>27</v>
      </c>
      <c r="C21" s="94" t="s">
        <v>71</v>
      </c>
      <c r="D21" s="39">
        <v>15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>
        <v>100</v>
      </c>
      <c r="R21" s="41">
        <f>SUM(D21:P21)</f>
        <v>15</v>
      </c>
      <c r="S21" s="41">
        <f>SUM(D21:Q21)</f>
        <v>115</v>
      </c>
      <c r="T21" s="115" t="s">
        <v>54</v>
      </c>
      <c r="U21" s="98">
        <v>2</v>
      </c>
      <c r="V21" s="40"/>
      <c r="W21" s="40"/>
      <c r="X21" s="40"/>
      <c r="Y21" s="40"/>
      <c r="Z21" s="40"/>
      <c r="AA21" s="40"/>
      <c r="AB21" s="40"/>
      <c r="AC21" s="40"/>
      <c r="AD21" s="41"/>
      <c r="AE21" s="41"/>
      <c r="AF21" s="41"/>
      <c r="AG21" s="41"/>
      <c r="AH21" s="41"/>
      <c r="AI21" s="41"/>
      <c r="AJ21" s="54">
        <f t="shared" si="2"/>
        <v>0</v>
      </c>
      <c r="AK21" s="54">
        <f t="shared" si="3"/>
        <v>0</v>
      </c>
      <c r="AL21" s="45"/>
      <c r="AM21" s="98"/>
      <c r="AN21" s="44">
        <f>SUM(S21,AK21)</f>
        <v>115</v>
      </c>
      <c r="AO21" s="44">
        <f t="shared" si="5"/>
        <v>2</v>
      </c>
    </row>
    <row r="22" spans="1:41" ht="15" customHeight="1">
      <c r="A22" s="14">
        <v>5</v>
      </c>
      <c r="B22" s="55" t="s">
        <v>27</v>
      </c>
      <c r="C22" s="94" t="s">
        <v>71</v>
      </c>
      <c r="D22" s="39"/>
      <c r="E22" s="40"/>
      <c r="F22" s="41">
        <v>24</v>
      </c>
      <c r="G22" s="41"/>
      <c r="H22" s="41"/>
      <c r="I22" s="41">
        <v>6</v>
      </c>
      <c r="J22" s="41"/>
      <c r="K22" s="41"/>
      <c r="L22" s="41"/>
      <c r="M22" s="41"/>
      <c r="N22" s="41"/>
      <c r="O22" s="41"/>
      <c r="P22" s="41"/>
      <c r="Q22" s="41"/>
      <c r="R22" s="41">
        <f t="shared" si="0"/>
        <v>30</v>
      </c>
      <c r="S22" s="41">
        <f t="shared" si="1"/>
        <v>30</v>
      </c>
      <c r="T22" s="116" t="s">
        <v>53</v>
      </c>
      <c r="U22" s="98">
        <v>3</v>
      </c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/>
      <c r="AI22" s="41"/>
      <c r="AJ22" s="54">
        <f t="shared" si="2"/>
        <v>0</v>
      </c>
      <c r="AK22" s="54">
        <f t="shared" si="3"/>
        <v>0</v>
      </c>
      <c r="AL22" s="49"/>
      <c r="AM22" s="98"/>
      <c r="AN22" s="44">
        <f t="shared" si="4"/>
        <v>30</v>
      </c>
      <c r="AO22" s="44">
        <f t="shared" si="5"/>
        <v>3</v>
      </c>
    </row>
    <row r="23" spans="1:41" ht="15" customHeight="1">
      <c r="A23" s="14">
        <v>6</v>
      </c>
      <c r="B23" s="55" t="s">
        <v>27</v>
      </c>
      <c r="C23" s="16" t="s">
        <v>72</v>
      </c>
      <c r="D23" s="46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1"/>
      <c r="R23" s="41">
        <f t="shared" si="0"/>
        <v>0</v>
      </c>
      <c r="S23" s="41">
        <f t="shared" si="1"/>
        <v>0</v>
      </c>
      <c r="T23" s="115"/>
      <c r="U23" s="98"/>
      <c r="V23" s="47">
        <v>8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1">
        <v>69</v>
      </c>
      <c r="AJ23" s="54">
        <f t="shared" si="2"/>
        <v>8</v>
      </c>
      <c r="AK23" s="54">
        <f t="shared" si="3"/>
        <v>77</v>
      </c>
      <c r="AL23" s="82" t="s">
        <v>54</v>
      </c>
      <c r="AM23" s="98">
        <v>2</v>
      </c>
      <c r="AN23" s="44">
        <f t="shared" si="4"/>
        <v>77</v>
      </c>
      <c r="AO23" s="44">
        <f t="shared" si="5"/>
        <v>2</v>
      </c>
    </row>
    <row r="24" spans="1:41" ht="15" customHeight="1">
      <c r="A24" s="14">
        <v>7</v>
      </c>
      <c r="B24" s="55" t="s">
        <v>27</v>
      </c>
      <c r="C24" s="16" t="s">
        <v>72</v>
      </c>
      <c r="D24" s="46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1"/>
      <c r="R24" s="41">
        <f t="shared" si="0"/>
        <v>0</v>
      </c>
      <c r="S24" s="41">
        <f t="shared" si="1"/>
        <v>0</v>
      </c>
      <c r="T24" s="43"/>
      <c r="U24" s="98"/>
      <c r="V24" s="47"/>
      <c r="W24" s="47"/>
      <c r="X24" s="47"/>
      <c r="Y24" s="47"/>
      <c r="Z24" s="47"/>
      <c r="AA24" s="47">
        <v>23</v>
      </c>
      <c r="AB24" s="47"/>
      <c r="AC24" s="47"/>
      <c r="AD24" s="48"/>
      <c r="AE24" s="48"/>
      <c r="AF24" s="48"/>
      <c r="AG24" s="48"/>
      <c r="AH24" s="48"/>
      <c r="AI24" s="41"/>
      <c r="AJ24" s="54">
        <f t="shared" si="2"/>
        <v>23</v>
      </c>
      <c r="AK24" s="54">
        <f t="shared" si="3"/>
        <v>23</v>
      </c>
      <c r="AL24" s="49" t="s">
        <v>53</v>
      </c>
      <c r="AM24" s="98">
        <v>2</v>
      </c>
      <c r="AN24" s="44">
        <f t="shared" si="4"/>
        <v>23</v>
      </c>
      <c r="AO24" s="44">
        <f t="shared" si="5"/>
        <v>2</v>
      </c>
    </row>
    <row r="25" spans="1:41" ht="15" customHeight="1">
      <c r="A25" s="14">
        <v>8</v>
      </c>
      <c r="B25" s="55" t="s">
        <v>27</v>
      </c>
      <c r="C25" s="16" t="s">
        <v>73</v>
      </c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1">
        <f t="shared" si="0"/>
        <v>0</v>
      </c>
      <c r="S25" s="41">
        <f t="shared" si="1"/>
        <v>0</v>
      </c>
      <c r="T25" s="43"/>
      <c r="U25" s="98"/>
      <c r="V25" s="47">
        <v>7</v>
      </c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>
        <v>46</v>
      </c>
      <c r="AJ25" s="54">
        <f t="shared" si="2"/>
        <v>7</v>
      </c>
      <c r="AK25" s="54">
        <f t="shared" si="3"/>
        <v>53</v>
      </c>
      <c r="AL25" s="49" t="s">
        <v>53</v>
      </c>
      <c r="AM25" s="98">
        <v>1</v>
      </c>
      <c r="AN25" s="44">
        <f t="shared" si="4"/>
        <v>53</v>
      </c>
      <c r="AO25" s="44">
        <f aca="true" t="shared" si="6" ref="AO25:AO32">SUM(AM25,U25)</f>
        <v>1</v>
      </c>
    </row>
    <row r="26" spans="1:41" ht="15" customHeight="1">
      <c r="A26" s="14">
        <v>9</v>
      </c>
      <c r="B26" s="55" t="s">
        <v>27</v>
      </c>
      <c r="C26" s="16" t="s">
        <v>73</v>
      </c>
      <c r="D26" s="46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1">
        <f t="shared" si="0"/>
        <v>0</v>
      </c>
      <c r="S26" s="41">
        <f t="shared" si="1"/>
        <v>0</v>
      </c>
      <c r="T26" s="43"/>
      <c r="U26" s="98"/>
      <c r="V26" s="47"/>
      <c r="W26" s="47"/>
      <c r="X26" s="47"/>
      <c r="Y26" s="47"/>
      <c r="Z26" s="47"/>
      <c r="AA26" s="47">
        <v>22</v>
      </c>
      <c r="AB26" s="47"/>
      <c r="AC26" s="47"/>
      <c r="AD26" s="48"/>
      <c r="AE26" s="48"/>
      <c r="AF26" s="48"/>
      <c r="AG26" s="48"/>
      <c r="AH26" s="48"/>
      <c r="AI26" s="48"/>
      <c r="AJ26" s="54">
        <f>SUM(V26:AH26)</f>
        <v>22</v>
      </c>
      <c r="AK26" s="54">
        <f>SUM(V26:AI26)</f>
        <v>22</v>
      </c>
      <c r="AL26" s="45" t="s">
        <v>53</v>
      </c>
      <c r="AM26" s="98">
        <v>2</v>
      </c>
      <c r="AN26" s="44">
        <f t="shared" si="4"/>
        <v>22</v>
      </c>
      <c r="AO26" s="44">
        <f t="shared" si="6"/>
        <v>2</v>
      </c>
    </row>
    <row r="27" spans="1:41" ht="15" customHeight="1">
      <c r="A27" s="14">
        <v>10</v>
      </c>
      <c r="B27" s="55" t="s">
        <v>27</v>
      </c>
      <c r="C27" s="94" t="s">
        <v>74</v>
      </c>
      <c r="D27" s="39">
        <v>30</v>
      </c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>
        <v>110</v>
      </c>
      <c r="R27" s="41">
        <f t="shared" si="0"/>
        <v>30</v>
      </c>
      <c r="S27" s="41">
        <f t="shared" si="1"/>
        <v>140</v>
      </c>
      <c r="T27" s="116" t="s">
        <v>53</v>
      </c>
      <c r="U27" s="98">
        <v>2</v>
      </c>
      <c r="V27" s="40">
        <v>30</v>
      </c>
      <c r="W27" s="40"/>
      <c r="X27" s="40"/>
      <c r="Y27" s="40"/>
      <c r="Z27" s="40"/>
      <c r="AA27" s="40"/>
      <c r="AB27" s="40"/>
      <c r="AC27" s="40"/>
      <c r="AD27" s="41"/>
      <c r="AE27" s="41"/>
      <c r="AF27" s="41"/>
      <c r="AG27" s="41"/>
      <c r="AH27" s="41"/>
      <c r="AI27" s="41">
        <v>125</v>
      </c>
      <c r="AJ27" s="54">
        <f t="shared" si="2"/>
        <v>30</v>
      </c>
      <c r="AK27" s="54">
        <f t="shared" si="3"/>
        <v>155</v>
      </c>
      <c r="AL27" s="82" t="s">
        <v>54</v>
      </c>
      <c r="AM27" s="98">
        <v>3</v>
      </c>
      <c r="AN27" s="44">
        <f t="shared" si="4"/>
        <v>295</v>
      </c>
      <c r="AO27" s="44">
        <f t="shared" si="6"/>
        <v>5</v>
      </c>
    </row>
    <row r="28" spans="1:41" ht="15" customHeight="1">
      <c r="A28" s="14">
        <v>11</v>
      </c>
      <c r="B28" s="55" t="s">
        <v>27</v>
      </c>
      <c r="C28" s="94" t="s">
        <v>74</v>
      </c>
      <c r="D28" s="39"/>
      <c r="E28" s="40"/>
      <c r="F28" s="41"/>
      <c r="G28" s="41"/>
      <c r="H28" s="41"/>
      <c r="I28" s="41">
        <v>45</v>
      </c>
      <c r="J28" s="41"/>
      <c r="K28" s="41"/>
      <c r="L28" s="41"/>
      <c r="M28" s="41"/>
      <c r="N28" s="41"/>
      <c r="O28" s="41"/>
      <c r="P28" s="41"/>
      <c r="Q28" s="41"/>
      <c r="R28" s="41">
        <f t="shared" si="0"/>
        <v>45</v>
      </c>
      <c r="S28" s="41">
        <f t="shared" si="1"/>
        <v>45</v>
      </c>
      <c r="T28" s="116" t="s">
        <v>53</v>
      </c>
      <c r="U28" s="98">
        <v>5</v>
      </c>
      <c r="V28" s="40"/>
      <c r="W28" s="40"/>
      <c r="X28" s="40"/>
      <c r="Y28" s="40"/>
      <c r="Z28" s="40"/>
      <c r="AA28" s="40">
        <v>45</v>
      </c>
      <c r="AB28" s="40"/>
      <c r="AC28" s="40"/>
      <c r="AD28" s="41"/>
      <c r="AE28" s="41"/>
      <c r="AF28" s="41"/>
      <c r="AG28" s="41"/>
      <c r="AH28" s="41"/>
      <c r="AI28" s="41"/>
      <c r="AJ28" s="54">
        <f t="shared" si="2"/>
        <v>45</v>
      </c>
      <c r="AK28" s="54">
        <f t="shared" si="3"/>
        <v>45</v>
      </c>
      <c r="AL28" s="45" t="s">
        <v>53</v>
      </c>
      <c r="AM28" s="98">
        <v>5</v>
      </c>
      <c r="AN28" s="44">
        <f t="shared" si="4"/>
        <v>90</v>
      </c>
      <c r="AO28" s="44">
        <f t="shared" si="6"/>
        <v>10</v>
      </c>
    </row>
    <row r="29" spans="1:41" ht="15" customHeight="1">
      <c r="A29" s="14">
        <v>12</v>
      </c>
      <c r="B29" s="55" t="s">
        <v>27</v>
      </c>
      <c r="C29" s="94" t="s">
        <v>75</v>
      </c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f t="shared" si="0"/>
        <v>0</v>
      </c>
      <c r="S29" s="41">
        <f t="shared" si="1"/>
        <v>0</v>
      </c>
      <c r="T29" s="43"/>
      <c r="U29" s="98"/>
      <c r="V29" s="40">
        <v>15</v>
      </c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1">
        <v>121</v>
      </c>
      <c r="AJ29" s="54">
        <f>SUM(V29:AH29)</f>
        <v>15</v>
      </c>
      <c r="AK29" s="54">
        <f>SUM(V29:AI29)</f>
        <v>136</v>
      </c>
      <c r="AL29" s="45" t="s">
        <v>53</v>
      </c>
      <c r="AM29" s="98">
        <v>2</v>
      </c>
      <c r="AN29" s="44">
        <f t="shared" si="4"/>
        <v>136</v>
      </c>
      <c r="AO29" s="44">
        <f t="shared" si="6"/>
        <v>2</v>
      </c>
    </row>
    <row r="30" spans="1:41" ht="15" customHeight="1">
      <c r="A30" s="14">
        <v>13</v>
      </c>
      <c r="B30" s="55" t="s">
        <v>27</v>
      </c>
      <c r="C30" s="94" t="s">
        <v>75</v>
      </c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f t="shared" si="0"/>
        <v>0</v>
      </c>
      <c r="S30" s="41">
        <f t="shared" si="1"/>
        <v>0</v>
      </c>
      <c r="T30" s="116"/>
      <c r="U30" s="98"/>
      <c r="V30" s="40"/>
      <c r="W30" s="40"/>
      <c r="X30" s="40"/>
      <c r="Y30" s="40"/>
      <c r="Z30" s="40"/>
      <c r="AA30" s="40">
        <v>45</v>
      </c>
      <c r="AB30" s="40"/>
      <c r="AC30" s="40"/>
      <c r="AD30" s="41"/>
      <c r="AE30" s="41"/>
      <c r="AF30" s="41"/>
      <c r="AG30" s="41"/>
      <c r="AH30" s="41"/>
      <c r="AI30" s="41"/>
      <c r="AJ30" s="54">
        <f t="shared" si="2"/>
        <v>45</v>
      </c>
      <c r="AK30" s="54">
        <f t="shared" si="3"/>
        <v>45</v>
      </c>
      <c r="AL30" s="90" t="s">
        <v>54</v>
      </c>
      <c r="AM30" s="98">
        <v>5</v>
      </c>
      <c r="AN30" s="44">
        <f t="shared" si="4"/>
        <v>45</v>
      </c>
      <c r="AO30" s="51">
        <f t="shared" si="6"/>
        <v>5</v>
      </c>
    </row>
    <row r="31" spans="1:41" ht="15" customHeight="1">
      <c r="A31" s="14">
        <v>14</v>
      </c>
      <c r="B31" s="55" t="s">
        <v>27</v>
      </c>
      <c r="C31" s="16" t="s">
        <v>76</v>
      </c>
      <c r="D31" s="46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1">
        <f t="shared" si="0"/>
        <v>0</v>
      </c>
      <c r="S31" s="41">
        <f t="shared" si="1"/>
        <v>0</v>
      </c>
      <c r="T31" s="116"/>
      <c r="U31" s="98"/>
      <c r="V31" s="47">
        <v>15</v>
      </c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>
        <v>32</v>
      </c>
      <c r="AJ31" s="54">
        <f>SUM(V31:AH31)</f>
        <v>15</v>
      </c>
      <c r="AK31" s="54">
        <f>SUM(V31:AI31)</f>
        <v>47</v>
      </c>
      <c r="AL31" s="45" t="s">
        <v>53</v>
      </c>
      <c r="AM31" s="98">
        <v>2</v>
      </c>
      <c r="AN31" s="44">
        <f t="shared" si="4"/>
        <v>47</v>
      </c>
      <c r="AO31" s="51">
        <f t="shared" si="6"/>
        <v>2</v>
      </c>
    </row>
    <row r="32" spans="1:41" ht="18" customHeight="1">
      <c r="A32" s="14">
        <v>15</v>
      </c>
      <c r="B32" s="55" t="s">
        <v>27</v>
      </c>
      <c r="C32" s="21" t="s">
        <v>77</v>
      </c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>
        <f t="shared" si="0"/>
        <v>0</v>
      </c>
      <c r="S32" s="41">
        <f t="shared" si="1"/>
        <v>0</v>
      </c>
      <c r="T32" s="43"/>
      <c r="U32" s="98"/>
      <c r="V32" s="40"/>
      <c r="W32" s="40"/>
      <c r="X32" s="40"/>
      <c r="Y32" s="40"/>
      <c r="Z32" s="40"/>
      <c r="AA32" s="40"/>
      <c r="AB32" s="40">
        <v>60</v>
      </c>
      <c r="AC32" s="40"/>
      <c r="AD32" s="41"/>
      <c r="AE32" s="41"/>
      <c r="AF32" s="41"/>
      <c r="AG32" s="41"/>
      <c r="AH32" s="41"/>
      <c r="AI32" s="41">
        <v>55</v>
      </c>
      <c r="AJ32" s="54">
        <f t="shared" si="2"/>
        <v>60</v>
      </c>
      <c r="AK32" s="54">
        <f t="shared" si="3"/>
        <v>115</v>
      </c>
      <c r="AL32" s="45" t="s">
        <v>53</v>
      </c>
      <c r="AM32" s="98">
        <v>4</v>
      </c>
      <c r="AN32" s="44">
        <f t="shared" si="4"/>
        <v>115</v>
      </c>
      <c r="AO32" s="44">
        <f t="shared" si="6"/>
        <v>4</v>
      </c>
    </row>
    <row r="33" spans="1:41" ht="15" customHeight="1">
      <c r="A33" s="14">
        <v>16</v>
      </c>
      <c r="B33" s="55" t="s">
        <v>27</v>
      </c>
      <c r="C33" s="21" t="s">
        <v>78</v>
      </c>
      <c r="D33" s="39">
        <v>30</v>
      </c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>
        <v>85</v>
      </c>
      <c r="R33" s="41">
        <f t="shared" si="0"/>
        <v>30</v>
      </c>
      <c r="S33" s="41">
        <f t="shared" si="1"/>
        <v>115</v>
      </c>
      <c r="T33" s="115" t="s">
        <v>54</v>
      </c>
      <c r="U33" s="98">
        <v>2</v>
      </c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41"/>
      <c r="AJ33" s="54">
        <f t="shared" si="2"/>
        <v>0</v>
      </c>
      <c r="AK33" s="54">
        <f t="shared" si="3"/>
        <v>0</v>
      </c>
      <c r="AL33" s="45"/>
      <c r="AM33" s="98"/>
      <c r="AN33" s="44">
        <f t="shared" si="4"/>
        <v>115</v>
      </c>
      <c r="AO33" s="44">
        <f>SUM(U33,AM33)</f>
        <v>2</v>
      </c>
    </row>
    <row r="34" spans="1:41" ht="15" customHeight="1">
      <c r="A34" s="14">
        <v>17</v>
      </c>
      <c r="B34" s="55" t="s">
        <v>27</v>
      </c>
      <c r="C34" s="21" t="s">
        <v>78</v>
      </c>
      <c r="D34" s="39"/>
      <c r="E34" s="40"/>
      <c r="F34" s="41"/>
      <c r="G34" s="41"/>
      <c r="H34" s="41"/>
      <c r="I34" s="41">
        <v>45</v>
      </c>
      <c r="J34" s="41"/>
      <c r="K34" s="41"/>
      <c r="L34" s="41"/>
      <c r="M34" s="41"/>
      <c r="N34" s="41"/>
      <c r="O34" s="41"/>
      <c r="P34" s="41"/>
      <c r="Q34" s="41"/>
      <c r="R34" s="41">
        <f>SUM(D34:P34)</f>
        <v>45</v>
      </c>
      <c r="S34" s="41">
        <f>SUM(D34:Q34)</f>
        <v>45</v>
      </c>
      <c r="T34" s="43" t="s">
        <v>53</v>
      </c>
      <c r="U34" s="98">
        <v>4</v>
      </c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41"/>
      <c r="AJ34" s="54">
        <f t="shared" si="2"/>
        <v>0</v>
      </c>
      <c r="AK34" s="54">
        <f t="shared" si="3"/>
        <v>0</v>
      </c>
      <c r="AL34" s="45"/>
      <c r="AM34" s="98"/>
      <c r="AN34" s="44">
        <f t="shared" si="4"/>
        <v>45</v>
      </c>
      <c r="AO34" s="44">
        <f>SUM(U34,AM34)</f>
        <v>4</v>
      </c>
    </row>
    <row r="35" spans="1:41" ht="21.75" customHeight="1">
      <c r="A35" s="14">
        <v>18</v>
      </c>
      <c r="B35" s="56" t="s">
        <v>30</v>
      </c>
      <c r="C35" s="117" t="s">
        <v>98</v>
      </c>
      <c r="D35" s="46"/>
      <c r="E35" s="47">
        <v>20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1">
        <f>SUM(D35:P35)</f>
        <v>20</v>
      </c>
      <c r="S35" s="41">
        <f>SUM(D35:Q35)</f>
        <v>20</v>
      </c>
      <c r="T35" s="43" t="s">
        <v>53</v>
      </c>
      <c r="U35" s="98">
        <v>1</v>
      </c>
      <c r="V35" s="47"/>
      <c r="W35" s="47">
        <v>20</v>
      </c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72"/>
      <c r="AJ35" s="54">
        <f t="shared" si="2"/>
        <v>20</v>
      </c>
      <c r="AK35" s="54">
        <f t="shared" si="3"/>
        <v>20</v>
      </c>
      <c r="AL35" s="49" t="s">
        <v>53</v>
      </c>
      <c r="AM35" s="98">
        <v>1</v>
      </c>
      <c r="AN35" s="44">
        <f t="shared" si="4"/>
        <v>40</v>
      </c>
      <c r="AO35" s="44">
        <f>SUM(U35,AM35)</f>
        <v>2</v>
      </c>
    </row>
    <row r="36" spans="1:41" s="61" customFormat="1" ht="32.25" customHeight="1">
      <c r="A36" s="20">
        <v>19</v>
      </c>
      <c r="B36" s="57" t="s">
        <v>27</v>
      </c>
      <c r="C36" s="91" t="s">
        <v>79</v>
      </c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73"/>
      <c r="R36" s="48">
        <f t="shared" si="0"/>
        <v>0</v>
      </c>
      <c r="S36" s="48">
        <f t="shared" si="1"/>
        <v>0</v>
      </c>
      <c r="T36" s="43"/>
      <c r="U36" s="50"/>
      <c r="V36" s="40"/>
      <c r="W36" s="40"/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>
        <v>80</v>
      </c>
      <c r="AI36" s="67"/>
      <c r="AJ36" s="71">
        <f t="shared" si="2"/>
        <v>80</v>
      </c>
      <c r="AK36" s="71">
        <f t="shared" si="3"/>
        <v>80</v>
      </c>
      <c r="AL36" s="49" t="s">
        <v>53</v>
      </c>
      <c r="AM36" s="98">
        <v>3</v>
      </c>
      <c r="AN36" s="44">
        <f t="shared" si="4"/>
        <v>80</v>
      </c>
      <c r="AO36" s="51">
        <f>SUM(U36,AM36)</f>
        <v>3</v>
      </c>
    </row>
    <row r="37" spans="1:41" s="61" customFormat="1" ht="30.75" customHeight="1">
      <c r="A37" s="20">
        <v>20</v>
      </c>
      <c r="B37" s="57" t="s">
        <v>27</v>
      </c>
      <c r="C37" s="91" t="s">
        <v>80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73"/>
      <c r="R37" s="48">
        <f t="shared" si="0"/>
        <v>0</v>
      </c>
      <c r="S37" s="48">
        <f t="shared" si="1"/>
        <v>0</v>
      </c>
      <c r="T37" s="43"/>
      <c r="U37" s="50"/>
      <c r="V37" s="40"/>
      <c r="W37" s="40"/>
      <c r="X37" s="40"/>
      <c r="Y37" s="40"/>
      <c r="Z37" s="40"/>
      <c r="AA37" s="40"/>
      <c r="AB37" s="40"/>
      <c r="AC37" s="40"/>
      <c r="AD37" s="41"/>
      <c r="AE37" s="41"/>
      <c r="AF37" s="41"/>
      <c r="AG37" s="41"/>
      <c r="AH37" s="41">
        <v>80</v>
      </c>
      <c r="AI37" s="67"/>
      <c r="AJ37" s="71">
        <f t="shared" si="2"/>
        <v>80</v>
      </c>
      <c r="AK37" s="71">
        <f t="shared" si="3"/>
        <v>80</v>
      </c>
      <c r="AL37" s="49" t="s">
        <v>53</v>
      </c>
      <c r="AM37" s="98">
        <v>3</v>
      </c>
      <c r="AN37" s="44">
        <f t="shared" si="4"/>
        <v>80</v>
      </c>
      <c r="AO37" s="51">
        <f>SUM(U37,AM37)</f>
        <v>3</v>
      </c>
    </row>
    <row r="38" spans="1:41" ht="15" customHeight="1">
      <c r="A38" s="14"/>
      <c r="B38" s="55"/>
      <c r="C38" s="6"/>
      <c r="D38" s="39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f t="shared" si="0"/>
        <v>0</v>
      </c>
      <c r="S38" s="41">
        <f t="shared" si="1"/>
        <v>0</v>
      </c>
      <c r="T38" s="41"/>
      <c r="U38" s="42"/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41">
        <f t="shared" si="2"/>
        <v>0</v>
      </c>
      <c r="AK38" s="41">
        <f t="shared" si="3"/>
        <v>0</v>
      </c>
      <c r="AL38" s="41"/>
      <c r="AM38" s="42"/>
      <c r="AN38" s="44"/>
      <c r="AO38" s="44"/>
    </row>
    <row r="39" spans="1:41" ht="15" customHeight="1" thickBot="1">
      <c r="A39" s="13"/>
      <c r="B39" s="55"/>
      <c r="C39" s="6"/>
      <c r="D39" s="39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>
        <f t="shared" si="0"/>
        <v>0</v>
      </c>
      <c r="S39" s="41">
        <f t="shared" si="1"/>
        <v>0</v>
      </c>
      <c r="T39" s="41"/>
      <c r="U39" s="42"/>
      <c r="V39" s="40"/>
      <c r="W39" s="40"/>
      <c r="X39" s="40"/>
      <c r="Y39" s="40"/>
      <c r="Z39" s="40"/>
      <c r="AA39" s="40"/>
      <c r="AB39" s="40"/>
      <c r="AC39" s="40"/>
      <c r="AD39" s="41"/>
      <c r="AE39" s="41"/>
      <c r="AF39" s="41"/>
      <c r="AG39" s="41"/>
      <c r="AH39" s="41"/>
      <c r="AI39" s="41"/>
      <c r="AJ39" s="41">
        <f t="shared" si="2"/>
        <v>0</v>
      </c>
      <c r="AK39" s="41">
        <f t="shared" si="3"/>
        <v>0</v>
      </c>
      <c r="AL39" s="41"/>
      <c r="AM39" s="42"/>
      <c r="AN39" s="52"/>
      <c r="AO39" s="52"/>
    </row>
    <row r="40" spans="1:41" ht="15" customHeight="1" thickBot="1">
      <c r="A40" s="145" t="s">
        <v>3</v>
      </c>
      <c r="B40" s="146"/>
      <c r="C40" s="147"/>
      <c r="D40" s="53">
        <f aca="true" t="shared" si="7" ref="D40:S40">SUM(D18:D39)</f>
        <v>105</v>
      </c>
      <c r="E40" s="53">
        <f t="shared" si="7"/>
        <v>20</v>
      </c>
      <c r="F40" s="53">
        <f t="shared" si="7"/>
        <v>24</v>
      </c>
      <c r="G40" s="53">
        <f t="shared" si="7"/>
        <v>0</v>
      </c>
      <c r="H40" s="53">
        <f t="shared" si="7"/>
        <v>0</v>
      </c>
      <c r="I40" s="53">
        <f t="shared" si="7"/>
        <v>156</v>
      </c>
      <c r="J40" s="53">
        <f t="shared" si="7"/>
        <v>0</v>
      </c>
      <c r="K40" s="53">
        <f t="shared" si="7"/>
        <v>0</v>
      </c>
      <c r="L40" s="53">
        <f t="shared" si="7"/>
        <v>0</v>
      </c>
      <c r="M40" s="53">
        <f t="shared" si="7"/>
        <v>0</v>
      </c>
      <c r="N40" s="53">
        <f t="shared" si="7"/>
        <v>0</v>
      </c>
      <c r="O40" s="53">
        <f t="shared" si="7"/>
        <v>0</v>
      </c>
      <c r="P40" s="53">
        <f t="shared" si="7"/>
        <v>0</v>
      </c>
      <c r="Q40" s="53">
        <f t="shared" si="7"/>
        <v>416</v>
      </c>
      <c r="R40" s="53">
        <f t="shared" si="7"/>
        <v>305</v>
      </c>
      <c r="S40" s="53">
        <f t="shared" si="7"/>
        <v>721</v>
      </c>
      <c r="T40" s="53"/>
      <c r="U40" s="53">
        <f aca="true" t="shared" si="8" ref="U40:AK40">SUM(U18:U39)</f>
        <v>27</v>
      </c>
      <c r="V40" s="53">
        <f t="shared" si="8"/>
        <v>90</v>
      </c>
      <c r="W40" s="53">
        <f t="shared" si="8"/>
        <v>20</v>
      </c>
      <c r="X40" s="53">
        <f t="shared" si="8"/>
        <v>0</v>
      </c>
      <c r="Y40" s="53">
        <f t="shared" si="8"/>
        <v>0</v>
      </c>
      <c r="Z40" s="53">
        <f t="shared" si="8"/>
        <v>0</v>
      </c>
      <c r="AA40" s="53">
        <f t="shared" si="8"/>
        <v>135</v>
      </c>
      <c r="AB40" s="53">
        <f t="shared" si="8"/>
        <v>60</v>
      </c>
      <c r="AC40" s="53">
        <f t="shared" si="8"/>
        <v>0</v>
      </c>
      <c r="AD40" s="53">
        <f t="shared" si="8"/>
        <v>0</v>
      </c>
      <c r="AE40" s="53">
        <f t="shared" si="8"/>
        <v>0</v>
      </c>
      <c r="AF40" s="53">
        <f t="shared" si="8"/>
        <v>0</v>
      </c>
      <c r="AG40" s="53">
        <f t="shared" si="8"/>
        <v>0</v>
      </c>
      <c r="AH40" s="53">
        <f t="shared" si="8"/>
        <v>160</v>
      </c>
      <c r="AI40" s="53">
        <f t="shared" si="8"/>
        <v>463</v>
      </c>
      <c r="AJ40" s="53">
        <f t="shared" si="8"/>
        <v>465</v>
      </c>
      <c r="AK40" s="53">
        <f t="shared" si="8"/>
        <v>928</v>
      </c>
      <c r="AL40" s="53"/>
      <c r="AM40" s="53">
        <f>SUM(AM18:AM39)</f>
        <v>36</v>
      </c>
      <c r="AN40" s="53">
        <f>SUM(S40,AK40)</f>
        <v>1649</v>
      </c>
      <c r="AO40" s="53">
        <f>SUM(U40,AM40)</f>
        <v>63</v>
      </c>
    </row>
    <row r="41" ht="12.75">
      <c r="C41" s="9" t="s">
        <v>34</v>
      </c>
    </row>
    <row r="42" ht="12.75">
      <c r="C42" s="9" t="s">
        <v>35</v>
      </c>
    </row>
    <row r="43" ht="15">
      <c r="C43" s="19" t="s">
        <v>52</v>
      </c>
    </row>
    <row r="44" ht="12.75">
      <c r="C44" s="9" t="s">
        <v>59</v>
      </c>
    </row>
    <row r="45" ht="14.25">
      <c r="C45" s="4"/>
    </row>
    <row r="46" ht="14.25">
      <c r="C46" s="4"/>
    </row>
    <row r="47" ht="14.25">
      <c r="C47" s="4"/>
    </row>
    <row r="50" spans="3:38" ht="12.75">
      <c r="C50" s="9" t="s">
        <v>4</v>
      </c>
      <c r="O50" s="9" t="s">
        <v>4</v>
      </c>
      <c r="AF50" s="142" t="s">
        <v>4</v>
      </c>
      <c r="AG50" s="142"/>
      <c r="AH50" s="142"/>
      <c r="AI50" s="142"/>
      <c r="AJ50" s="142"/>
      <c r="AK50" s="142"/>
      <c r="AL50" s="142"/>
    </row>
    <row r="51" spans="3:38" ht="12.75">
      <c r="C51" s="1" t="s">
        <v>9</v>
      </c>
      <c r="M51" s="8"/>
      <c r="O51" s="142" t="s">
        <v>5</v>
      </c>
      <c r="P51" s="142"/>
      <c r="Q51" s="142"/>
      <c r="R51" s="142"/>
      <c r="S51" s="142"/>
      <c r="T51" s="142"/>
      <c r="U51" s="142"/>
      <c r="AF51" s="142" t="s">
        <v>6</v>
      </c>
      <c r="AG51" s="142"/>
      <c r="AH51" s="142"/>
      <c r="AI51" s="142"/>
      <c r="AJ51" s="142"/>
      <c r="AK51" s="142"/>
      <c r="AL51" s="142"/>
    </row>
  </sheetData>
  <sheetProtection/>
  <mergeCells count="14">
    <mergeCell ref="D16:U16"/>
    <mergeCell ref="V16:AM16"/>
    <mergeCell ref="AN16:AN17"/>
    <mergeCell ref="AO16:AO17"/>
    <mergeCell ref="A40:C40"/>
    <mergeCell ref="AF50:AL50"/>
    <mergeCell ref="O51:U51"/>
    <mergeCell ref="AF51:AL51"/>
    <mergeCell ref="AI2:AM2"/>
    <mergeCell ref="AI4:AM4"/>
    <mergeCell ref="S7:V9"/>
    <mergeCell ref="A6:AO6"/>
    <mergeCell ref="A16:A17"/>
    <mergeCell ref="C16:C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51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view="pageLayout" zoomScale="75" zoomScaleNormal="60" zoomScaleSheetLayoutView="100" zoomScalePageLayoutView="75" workbookViewId="0" topLeftCell="A1">
      <selection activeCell="AJ1" sqref="AJ1:AO5"/>
    </sheetView>
  </sheetViews>
  <sheetFormatPr defaultColWidth="9.140625" defaultRowHeight="12.75"/>
  <cols>
    <col min="1" max="1" width="4.28125" style="9" customWidth="1"/>
    <col min="2" max="2" width="17.421875" style="9" customWidth="1"/>
    <col min="3" max="3" width="42.00390625" style="9" customWidth="1"/>
    <col min="4" max="31" width="5.7109375" style="9" customWidth="1"/>
    <col min="32" max="32" width="4.8515625" style="9" customWidth="1"/>
    <col min="33" max="33" width="4.57421875" style="9" customWidth="1"/>
    <col min="34" max="38" width="5.7109375" style="9" customWidth="1"/>
    <col min="39" max="39" width="4.57421875" style="9" customWidth="1"/>
    <col min="40" max="40" width="7.8515625" style="9" customWidth="1"/>
    <col min="41" max="41" width="5.8515625" style="9" customWidth="1"/>
    <col min="42" max="16384" width="9.140625" style="9" customWidth="1"/>
  </cols>
  <sheetData>
    <row r="1" ht="12.75">
      <c r="AJ1" s="9" t="s">
        <v>119</v>
      </c>
    </row>
    <row r="2" spans="36:40" ht="12.75">
      <c r="AJ2" s="137" t="s">
        <v>120</v>
      </c>
      <c r="AK2" s="138"/>
      <c r="AL2" s="138"/>
      <c r="AM2" s="138"/>
      <c r="AN2" s="138"/>
    </row>
    <row r="3" ht="12.75">
      <c r="AJ3" s="9" t="s">
        <v>29</v>
      </c>
    </row>
    <row r="4" spans="36:40" ht="12.75">
      <c r="AJ4" s="137" t="s">
        <v>121</v>
      </c>
      <c r="AK4" s="138"/>
      <c r="AL4" s="138"/>
      <c r="AM4" s="138"/>
      <c r="AN4" s="138"/>
    </row>
    <row r="5" ht="12.75"/>
    <row r="6" spans="1:41" s="2" customFormat="1" ht="19.5" customHeight="1">
      <c r="A6" s="129" t="s">
        <v>117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139" t="s">
        <v>118</v>
      </c>
      <c r="U7" s="139"/>
      <c r="V7" s="13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0:22" ht="12.75">
      <c r="T8" s="139"/>
      <c r="U8" s="139"/>
      <c r="V8" s="139"/>
    </row>
    <row r="9" spans="1:22" s="4" customFormat="1" ht="15" customHeight="1">
      <c r="A9" s="4" t="s">
        <v>36</v>
      </c>
      <c r="T9" s="139"/>
      <c r="U9" s="139"/>
      <c r="V9" s="139"/>
    </row>
    <row r="10" s="4" customFormat="1" ht="15" customHeight="1">
      <c r="A10" s="19" t="s">
        <v>108</v>
      </c>
    </row>
    <row r="11" s="4" customFormat="1" ht="15" customHeight="1">
      <c r="A11" s="4" t="s">
        <v>41</v>
      </c>
    </row>
    <row r="12" s="4" customFormat="1" ht="15" customHeight="1">
      <c r="A12" s="4" t="s">
        <v>116</v>
      </c>
    </row>
    <row r="13" ht="15" customHeight="1"/>
    <row r="15" ht="13.5" thickBot="1"/>
    <row r="16" spans="1:41" ht="13.5" customHeight="1" thickBot="1">
      <c r="A16" s="130" t="s">
        <v>8</v>
      </c>
      <c r="B16" s="10"/>
      <c r="C16" s="132" t="s">
        <v>7</v>
      </c>
      <c r="D16" s="148" t="s">
        <v>11</v>
      </c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48" t="s">
        <v>12</v>
      </c>
      <c r="W16" s="149"/>
      <c r="X16" s="149"/>
      <c r="Y16" s="149"/>
      <c r="Z16" s="149"/>
      <c r="AA16" s="149"/>
      <c r="AB16" s="149"/>
      <c r="AC16" s="149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/>
      <c r="AN16" s="140" t="s">
        <v>13</v>
      </c>
      <c r="AO16" s="143" t="s">
        <v>14</v>
      </c>
    </row>
    <row r="17" spans="1:41" ht="240.75" customHeight="1">
      <c r="A17" s="131"/>
      <c r="B17" s="11" t="s">
        <v>26</v>
      </c>
      <c r="C17" s="133"/>
      <c r="D17" s="58" t="s">
        <v>15</v>
      </c>
      <c r="E17" s="59" t="s">
        <v>16</v>
      </c>
      <c r="F17" s="3" t="s">
        <v>17</v>
      </c>
      <c r="G17" s="60" t="s">
        <v>18</v>
      </c>
      <c r="H17" s="3" t="s">
        <v>19</v>
      </c>
      <c r="I17" s="60" t="s">
        <v>20</v>
      </c>
      <c r="J17" s="3" t="s">
        <v>21</v>
      </c>
      <c r="K17" s="60" t="s">
        <v>57</v>
      </c>
      <c r="L17" s="3" t="s">
        <v>32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59" t="s">
        <v>15</v>
      </c>
      <c r="W17" s="59" t="s">
        <v>16</v>
      </c>
      <c r="X17" s="7" t="s">
        <v>17</v>
      </c>
      <c r="Y17" s="59" t="s">
        <v>18</v>
      </c>
      <c r="Z17" s="7" t="s">
        <v>19</v>
      </c>
      <c r="AA17" s="7" t="s">
        <v>20</v>
      </c>
      <c r="AB17" s="7" t="s">
        <v>21</v>
      </c>
      <c r="AC17" s="3" t="s">
        <v>33</v>
      </c>
      <c r="AD17" s="60" t="s">
        <v>56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141"/>
      <c r="AO17" s="144"/>
    </row>
    <row r="18" spans="1:41" ht="15" customHeight="1">
      <c r="A18" s="14">
        <v>1</v>
      </c>
      <c r="B18" s="55" t="s">
        <v>27</v>
      </c>
      <c r="C18" s="21" t="s">
        <v>81</v>
      </c>
      <c r="D18" s="46"/>
      <c r="E18" s="47">
        <v>20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28</v>
      </c>
      <c r="R18" s="41">
        <f aca="true" t="shared" si="0" ref="R18:R38">SUM(D18:P18)</f>
        <v>20</v>
      </c>
      <c r="S18" s="41">
        <f aca="true" t="shared" si="1" ref="S18:S38">SUM(D18:Q18)</f>
        <v>48</v>
      </c>
      <c r="T18" s="43" t="s">
        <v>53</v>
      </c>
      <c r="U18" s="98">
        <v>2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1">
        <f aca="true" t="shared" si="2" ref="AJ18:AJ38">SUM(V18:AH18)</f>
        <v>0</v>
      </c>
      <c r="AK18" s="41">
        <f>SUM(V18:AI18)</f>
        <v>0</v>
      </c>
      <c r="AL18" s="43"/>
      <c r="AM18" s="50"/>
      <c r="AN18" s="44">
        <f aca="true" t="shared" si="3" ref="AN18:AN28">SUM(S18,AK18)</f>
        <v>48</v>
      </c>
      <c r="AO18" s="44">
        <f>SUM(U18,AM18)</f>
        <v>2</v>
      </c>
    </row>
    <row r="19" spans="1:41" ht="15" customHeight="1">
      <c r="A19" s="14">
        <v>2</v>
      </c>
      <c r="B19" s="55" t="s">
        <v>27</v>
      </c>
      <c r="C19" s="94" t="s">
        <v>82</v>
      </c>
      <c r="D19" s="46">
        <v>30</v>
      </c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185</v>
      </c>
      <c r="R19" s="41">
        <f>SUM(D19:P19)</f>
        <v>30</v>
      </c>
      <c r="S19" s="41">
        <f>SUM(D19:Q19)</f>
        <v>215</v>
      </c>
      <c r="T19" s="118" t="s">
        <v>54</v>
      </c>
      <c r="U19" s="98">
        <v>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1"/>
      <c r="AK19" s="41"/>
      <c r="AL19" s="43"/>
      <c r="AM19" s="50"/>
      <c r="AN19" s="44">
        <f>SUM(S19,AK19)</f>
        <v>215</v>
      </c>
      <c r="AO19" s="44">
        <f>SUM(U19,AM19)</f>
        <v>5</v>
      </c>
    </row>
    <row r="20" spans="1:41" ht="15" customHeight="1">
      <c r="A20" s="14">
        <v>3</v>
      </c>
      <c r="B20" s="55" t="s">
        <v>27</v>
      </c>
      <c r="C20" s="94" t="s">
        <v>82</v>
      </c>
      <c r="D20" s="46"/>
      <c r="E20" s="47"/>
      <c r="F20" s="48"/>
      <c r="G20" s="48"/>
      <c r="H20" s="48"/>
      <c r="I20" s="48">
        <v>60</v>
      </c>
      <c r="J20" s="48"/>
      <c r="K20" s="48"/>
      <c r="L20" s="48"/>
      <c r="M20" s="48"/>
      <c r="N20" s="48"/>
      <c r="O20" s="48"/>
      <c r="P20" s="48"/>
      <c r="Q20" s="48"/>
      <c r="R20" s="41">
        <f t="shared" si="0"/>
        <v>60</v>
      </c>
      <c r="S20" s="41">
        <f t="shared" si="1"/>
        <v>60</v>
      </c>
      <c r="T20" s="43" t="s">
        <v>53</v>
      </c>
      <c r="U20" s="98">
        <v>6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1">
        <f t="shared" si="2"/>
        <v>0</v>
      </c>
      <c r="AK20" s="41">
        <f>SUM(V20:AI20)</f>
        <v>0</v>
      </c>
      <c r="AL20" s="43"/>
      <c r="AM20" s="50"/>
      <c r="AN20" s="44">
        <f t="shared" si="3"/>
        <v>60</v>
      </c>
      <c r="AO20" s="44">
        <f>SUM(U20,AM20)</f>
        <v>6</v>
      </c>
    </row>
    <row r="21" spans="1:41" ht="30.75" customHeight="1">
      <c r="A21" s="14">
        <v>4</v>
      </c>
      <c r="B21" s="55" t="s">
        <v>27</v>
      </c>
      <c r="C21" s="122" t="s">
        <v>112</v>
      </c>
      <c r="D21" s="123">
        <v>20</v>
      </c>
      <c r="E21" s="124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>
        <v>20</v>
      </c>
      <c r="R21" s="67">
        <f t="shared" si="0"/>
        <v>20</v>
      </c>
      <c r="S21" s="67">
        <f t="shared" si="1"/>
        <v>40</v>
      </c>
      <c r="T21" s="125" t="s">
        <v>113</v>
      </c>
      <c r="U21" s="126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1"/>
      <c r="AK21" s="41"/>
      <c r="AL21" s="43"/>
      <c r="AM21" s="50"/>
      <c r="AN21" s="44">
        <f t="shared" si="3"/>
        <v>40</v>
      </c>
      <c r="AO21" s="44">
        <f>SUM(U21,AM21)</f>
        <v>1</v>
      </c>
    </row>
    <row r="22" spans="1:41" ht="15" customHeight="1">
      <c r="A22" s="14">
        <v>5</v>
      </c>
      <c r="B22" s="55" t="s">
        <v>27</v>
      </c>
      <c r="C22" s="94" t="s">
        <v>77</v>
      </c>
      <c r="D22" s="46"/>
      <c r="E22" s="47"/>
      <c r="F22" s="48"/>
      <c r="G22" s="48"/>
      <c r="H22" s="48"/>
      <c r="I22" s="48"/>
      <c r="J22" s="48">
        <v>60</v>
      </c>
      <c r="K22" s="48"/>
      <c r="L22" s="48"/>
      <c r="M22" s="48"/>
      <c r="N22" s="48"/>
      <c r="O22" s="48"/>
      <c r="P22" s="48"/>
      <c r="Q22" s="48">
        <v>66</v>
      </c>
      <c r="R22" s="41">
        <f t="shared" si="0"/>
        <v>60</v>
      </c>
      <c r="S22" s="41">
        <f t="shared" si="1"/>
        <v>126</v>
      </c>
      <c r="T22" s="118" t="s">
        <v>54</v>
      </c>
      <c r="U22" s="98">
        <v>5</v>
      </c>
      <c r="V22" s="47"/>
      <c r="W22" s="47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/>
      <c r="AJ22" s="41">
        <f t="shared" si="2"/>
        <v>0</v>
      </c>
      <c r="AK22" s="41">
        <f>SUM(V22:AI22)</f>
        <v>0</v>
      </c>
      <c r="AL22" s="43"/>
      <c r="AM22" s="50"/>
      <c r="AN22" s="44">
        <f t="shared" si="3"/>
        <v>126</v>
      </c>
      <c r="AO22" s="44">
        <f aca="true" t="shared" si="4" ref="AO22:AO28">SUM(AM22,U22)</f>
        <v>5</v>
      </c>
    </row>
    <row r="23" spans="1:41" ht="15" customHeight="1">
      <c r="A23" s="14">
        <v>6</v>
      </c>
      <c r="B23" s="55" t="s">
        <v>27</v>
      </c>
      <c r="C23" s="94" t="s">
        <v>109</v>
      </c>
      <c r="D23" s="46"/>
      <c r="E23" s="47"/>
      <c r="F23" s="48"/>
      <c r="G23" s="48">
        <v>80</v>
      </c>
      <c r="H23" s="48"/>
      <c r="I23" s="48"/>
      <c r="J23" s="48"/>
      <c r="K23" s="48"/>
      <c r="L23" s="48"/>
      <c r="M23" s="48"/>
      <c r="N23" s="48"/>
      <c r="O23" s="48"/>
      <c r="P23" s="48"/>
      <c r="Q23" s="48">
        <v>20</v>
      </c>
      <c r="R23" s="41">
        <f t="shared" si="0"/>
        <v>80</v>
      </c>
      <c r="S23" s="41">
        <f t="shared" si="1"/>
        <v>100</v>
      </c>
      <c r="T23" s="43" t="s">
        <v>53</v>
      </c>
      <c r="U23" s="98">
        <v>4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1">
        <f t="shared" si="2"/>
        <v>0</v>
      </c>
      <c r="AK23" s="41">
        <f>SUM(V23:AI23)</f>
        <v>0</v>
      </c>
      <c r="AL23" s="43"/>
      <c r="AM23" s="50"/>
      <c r="AN23" s="44">
        <f t="shared" si="3"/>
        <v>100</v>
      </c>
      <c r="AO23" s="44">
        <f t="shared" si="4"/>
        <v>4</v>
      </c>
    </row>
    <row r="24" spans="1:41" ht="15" customHeight="1">
      <c r="A24" s="14">
        <v>7</v>
      </c>
      <c r="B24" s="55" t="s">
        <v>27</v>
      </c>
      <c r="C24" s="94" t="s">
        <v>83</v>
      </c>
      <c r="D24" s="46"/>
      <c r="E24" s="47">
        <v>30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1">
        <f>SUM(D24:P24)</f>
        <v>30</v>
      </c>
      <c r="S24" s="41">
        <f>SUM(D24:Q24)</f>
        <v>30</v>
      </c>
      <c r="T24" s="43" t="s">
        <v>53</v>
      </c>
      <c r="U24" s="98">
        <v>2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/>
      <c r="AJ24" s="41"/>
      <c r="AK24" s="41"/>
      <c r="AL24" s="43"/>
      <c r="AM24" s="50"/>
      <c r="AN24" s="44">
        <f>SUM(S24,AK24)</f>
        <v>30</v>
      </c>
      <c r="AO24" s="44">
        <f>SUM(AM24,U24)</f>
        <v>2</v>
      </c>
    </row>
    <row r="25" spans="1:41" ht="15" customHeight="1">
      <c r="A25" s="14">
        <v>8</v>
      </c>
      <c r="B25" s="55" t="s">
        <v>27</v>
      </c>
      <c r="C25" s="94" t="s">
        <v>84</v>
      </c>
      <c r="D25" s="46"/>
      <c r="E25" s="47"/>
      <c r="F25" s="48">
        <v>30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>
        <v>21</v>
      </c>
      <c r="R25" s="41">
        <f t="shared" si="0"/>
        <v>30</v>
      </c>
      <c r="S25" s="41">
        <f t="shared" si="1"/>
        <v>51</v>
      </c>
      <c r="T25" s="43" t="s">
        <v>53</v>
      </c>
      <c r="U25" s="98">
        <v>2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1">
        <f t="shared" si="2"/>
        <v>0</v>
      </c>
      <c r="AK25" s="41">
        <f>SUM(V25:AI25)</f>
        <v>0</v>
      </c>
      <c r="AL25" s="43"/>
      <c r="AM25" s="50"/>
      <c r="AN25" s="44">
        <f t="shared" si="3"/>
        <v>51</v>
      </c>
      <c r="AO25" s="44">
        <f t="shared" si="4"/>
        <v>2</v>
      </c>
    </row>
    <row r="26" spans="1:41" ht="15" customHeight="1">
      <c r="A26" s="14">
        <v>9</v>
      </c>
      <c r="B26" s="55" t="s">
        <v>27</v>
      </c>
      <c r="C26" s="93" t="s">
        <v>85</v>
      </c>
      <c r="D26" s="46">
        <v>30</v>
      </c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v>24</v>
      </c>
      <c r="R26" s="41">
        <f t="shared" si="0"/>
        <v>30</v>
      </c>
      <c r="S26" s="41">
        <f t="shared" si="1"/>
        <v>54</v>
      </c>
      <c r="T26" s="43" t="s">
        <v>53</v>
      </c>
      <c r="U26" s="98">
        <v>2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1">
        <f t="shared" si="2"/>
        <v>0</v>
      </c>
      <c r="AK26" s="41">
        <f>SUM(V26:AI26)</f>
        <v>0</v>
      </c>
      <c r="AL26" s="45"/>
      <c r="AM26" s="50"/>
      <c r="AN26" s="44">
        <f t="shared" si="3"/>
        <v>54</v>
      </c>
      <c r="AO26" s="44">
        <f t="shared" si="4"/>
        <v>2</v>
      </c>
    </row>
    <row r="27" spans="1:41" ht="15" customHeight="1">
      <c r="A27" s="14">
        <v>10</v>
      </c>
      <c r="B27" s="55" t="s">
        <v>27</v>
      </c>
      <c r="C27" s="119" t="s">
        <v>86</v>
      </c>
      <c r="D27" s="46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1">
        <f t="shared" si="0"/>
        <v>0</v>
      </c>
      <c r="S27" s="41">
        <f t="shared" si="1"/>
        <v>0</v>
      </c>
      <c r="T27" s="43"/>
      <c r="U27" s="98"/>
      <c r="V27" s="47"/>
      <c r="W27" s="47"/>
      <c r="X27" s="47"/>
      <c r="Y27" s="47"/>
      <c r="Z27" s="47"/>
      <c r="AA27" s="47"/>
      <c r="AB27" s="47"/>
      <c r="AC27" s="47"/>
      <c r="AD27" s="48">
        <v>375</v>
      </c>
      <c r="AE27" s="48"/>
      <c r="AF27" s="48"/>
      <c r="AG27" s="48"/>
      <c r="AH27" s="48"/>
      <c r="AI27" s="48"/>
      <c r="AJ27" s="41">
        <f>SUM(V27:AH27)</f>
        <v>375</v>
      </c>
      <c r="AK27" s="41">
        <f>SUM(V27:AI27)</f>
        <v>375</v>
      </c>
      <c r="AL27" s="45" t="s">
        <v>53</v>
      </c>
      <c r="AM27" s="98">
        <v>30</v>
      </c>
      <c r="AN27" s="44">
        <f>SUM(S27,AK27)</f>
        <v>375</v>
      </c>
      <c r="AO27" s="44">
        <f>SUM(AM27,U27)</f>
        <v>30</v>
      </c>
    </row>
    <row r="28" spans="1:41" ht="18.75" customHeight="1">
      <c r="A28" s="14">
        <v>11</v>
      </c>
      <c r="B28" s="55" t="s">
        <v>27</v>
      </c>
      <c r="C28" s="120" t="s">
        <v>87</v>
      </c>
      <c r="D28" s="46"/>
      <c r="E28" s="47">
        <v>20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1">
        <f t="shared" si="0"/>
        <v>20</v>
      </c>
      <c r="S28" s="41">
        <f t="shared" si="1"/>
        <v>20</v>
      </c>
      <c r="T28" s="43" t="s">
        <v>53</v>
      </c>
      <c r="U28" s="98">
        <v>1</v>
      </c>
      <c r="V28" s="47"/>
      <c r="W28" s="47"/>
      <c r="X28" s="47"/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I28" s="48"/>
      <c r="AJ28" s="41">
        <f t="shared" si="2"/>
        <v>0</v>
      </c>
      <c r="AK28" s="41">
        <f>SUM(V28:AI28)</f>
        <v>0</v>
      </c>
      <c r="AL28" s="49"/>
      <c r="AM28" s="81"/>
      <c r="AN28" s="44">
        <f t="shared" si="3"/>
        <v>20</v>
      </c>
      <c r="AO28" s="44">
        <f t="shared" si="4"/>
        <v>1</v>
      </c>
    </row>
    <row r="29" spans="1:41" ht="18.75" customHeight="1">
      <c r="A29" s="14"/>
      <c r="B29" s="55"/>
      <c r="C29" s="70"/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54"/>
      <c r="S29" s="54"/>
      <c r="T29" s="45"/>
      <c r="U29" s="81"/>
      <c r="V29" s="40"/>
      <c r="W29" s="40"/>
      <c r="X29" s="40"/>
      <c r="Y29" s="40"/>
      <c r="Z29" s="40"/>
      <c r="AA29" s="40"/>
      <c r="AB29" s="40"/>
      <c r="AC29" s="40"/>
      <c r="AD29" s="67"/>
      <c r="AE29" s="67"/>
      <c r="AF29" s="41"/>
      <c r="AG29" s="41"/>
      <c r="AH29" s="41"/>
      <c r="AI29" s="41"/>
      <c r="AJ29" s="41"/>
      <c r="AK29" s="41"/>
      <c r="AL29" s="49"/>
      <c r="AM29" s="81"/>
      <c r="AN29" s="44"/>
      <c r="AO29" s="44"/>
    </row>
    <row r="30" spans="1:41" ht="15" customHeight="1">
      <c r="A30" s="14"/>
      <c r="B30" s="55"/>
      <c r="C30" s="21"/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54"/>
      <c r="T30" s="45"/>
      <c r="U30" s="81"/>
      <c r="V30" s="40"/>
      <c r="W30" s="40"/>
      <c r="X30" s="40"/>
      <c r="Y30" s="40"/>
      <c r="Z30" s="40"/>
      <c r="AA30" s="40"/>
      <c r="AB30" s="40"/>
      <c r="AC30" s="40"/>
      <c r="AD30" s="67"/>
      <c r="AE30" s="67"/>
      <c r="AF30" s="41"/>
      <c r="AG30" s="41"/>
      <c r="AH30" s="41"/>
      <c r="AI30" s="41"/>
      <c r="AJ30" s="41">
        <f t="shared" si="2"/>
        <v>0</v>
      </c>
      <c r="AK30" s="41"/>
      <c r="AL30" s="45"/>
      <c r="AM30" s="81"/>
      <c r="AN30" s="44"/>
      <c r="AO30" s="44"/>
    </row>
    <row r="31" spans="1:41" ht="15" customHeight="1">
      <c r="A31" s="14"/>
      <c r="B31" s="55"/>
      <c r="C31" s="69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54"/>
      <c r="T31" s="45"/>
      <c r="U31" s="81"/>
      <c r="V31" s="68"/>
      <c r="W31" s="68"/>
      <c r="X31" s="40"/>
      <c r="Y31" s="40"/>
      <c r="Z31" s="40"/>
      <c r="AA31" s="40"/>
      <c r="AB31" s="40"/>
      <c r="AC31" s="40"/>
      <c r="AD31" s="41"/>
      <c r="AE31" s="41"/>
      <c r="AF31" s="41"/>
      <c r="AG31" s="41"/>
      <c r="AH31" s="41"/>
      <c r="AI31" s="41"/>
      <c r="AJ31" s="67">
        <f t="shared" si="2"/>
        <v>0</v>
      </c>
      <c r="AK31" s="67"/>
      <c r="AL31" s="45"/>
      <c r="AM31" s="81"/>
      <c r="AN31" s="44"/>
      <c r="AO31" s="44"/>
    </row>
    <row r="32" spans="1:41" ht="15" customHeight="1">
      <c r="A32" s="14"/>
      <c r="B32" s="55"/>
      <c r="C32" s="69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54"/>
      <c r="T32" s="45"/>
      <c r="U32" s="81"/>
      <c r="V32" s="68"/>
      <c r="W32" s="68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67">
        <f>SUM(V32:AH32)</f>
        <v>0</v>
      </c>
      <c r="AK32" s="67"/>
      <c r="AL32" s="45"/>
      <c r="AM32" s="81"/>
      <c r="AN32" s="44"/>
      <c r="AO32" s="44"/>
    </row>
    <row r="33" spans="1:41" ht="15" customHeight="1">
      <c r="A33" s="14"/>
      <c r="B33" s="55"/>
      <c r="C33" s="15"/>
      <c r="D33" s="39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54"/>
      <c r="T33" s="45"/>
      <c r="U33" s="81"/>
      <c r="V33" s="40"/>
      <c r="W33" s="40"/>
      <c r="X33" s="40"/>
      <c r="Y33" s="40"/>
      <c r="Z33" s="40"/>
      <c r="AA33" s="40"/>
      <c r="AB33" s="40"/>
      <c r="AC33" s="40"/>
      <c r="AD33" s="41"/>
      <c r="AE33" s="41"/>
      <c r="AF33" s="41"/>
      <c r="AG33" s="41"/>
      <c r="AH33" s="41"/>
      <c r="AI33" s="41"/>
      <c r="AJ33" s="41">
        <f t="shared" si="2"/>
        <v>0</v>
      </c>
      <c r="AK33" s="41"/>
      <c r="AL33" s="45"/>
      <c r="AM33" s="81"/>
      <c r="AN33" s="44"/>
      <c r="AO33" s="44"/>
    </row>
    <row r="34" spans="1:41" ht="15" customHeight="1">
      <c r="A34" s="14"/>
      <c r="B34" s="55"/>
      <c r="C34" s="66"/>
      <c r="D34" s="3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67"/>
      <c r="S34" s="54"/>
      <c r="T34" s="82"/>
      <c r="U34" s="81"/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41"/>
      <c r="AJ34" s="41">
        <f t="shared" si="2"/>
        <v>0</v>
      </c>
      <c r="AK34" s="41"/>
      <c r="AL34" s="45"/>
      <c r="AM34" s="81"/>
      <c r="AN34" s="44"/>
      <c r="AO34" s="44"/>
    </row>
    <row r="35" spans="1:41" ht="15" customHeight="1">
      <c r="A35" s="14"/>
      <c r="B35" s="55"/>
      <c r="C35" s="66"/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67">
        <f>SUM(D35:P35)</f>
        <v>0</v>
      </c>
      <c r="S35" s="54">
        <f>SUM(D35:Q35)</f>
        <v>0</v>
      </c>
      <c r="T35" s="45"/>
      <c r="U35" s="81"/>
      <c r="V35" s="40"/>
      <c r="W35" s="40"/>
      <c r="X35" s="40"/>
      <c r="Y35" s="40"/>
      <c r="Z35" s="40"/>
      <c r="AA35" s="40"/>
      <c r="AB35" s="40"/>
      <c r="AC35" s="40"/>
      <c r="AD35" s="41"/>
      <c r="AE35" s="41"/>
      <c r="AF35" s="41"/>
      <c r="AG35" s="41"/>
      <c r="AH35" s="41"/>
      <c r="AI35" s="41"/>
      <c r="AJ35" s="41"/>
      <c r="AK35" s="41"/>
      <c r="AL35" s="45"/>
      <c r="AM35" s="81"/>
      <c r="AN35" s="44"/>
      <c r="AO35" s="44"/>
    </row>
    <row r="36" spans="1:41" s="61" customFormat="1" ht="32.25" customHeight="1">
      <c r="A36" s="20"/>
      <c r="B36" s="57"/>
      <c r="C36" s="16"/>
      <c r="D36" s="46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>
        <f t="shared" si="0"/>
        <v>0</v>
      </c>
      <c r="S36" s="71">
        <f t="shared" si="1"/>
        <v>0</v>
      </c>
      <c r="T36" s="49"/>
      <c r="U36" s="83"/>
      <c r="V36" s="47"/>
      <c r="W36" s="47"/>
      <c r="X36" s="47"/>
      <c r="Y36" s="47"/>
      <c r="Z36" s="47"/>
      <c r="AA36" s="47"/>
      <c r="AB36" s="47"/>
      <c r="AC36" s="47"/>
      <c r="AD36" s="48"/>
      <c r="AE36" s="48"/>
      <c r="AF36" s="48"/>
      <c r="AG36" s="48"/>
      <c r="AH36" s="48"/>
      <c r="AI36" s="48"/>
      <c r="AJ36" s="48">
        <f t="shared" si="2"/>
        <v>0</v>
      </c>
      <c r="AK36" s="48"/>
      <c r="AL36" s="49"/>
      <c r="AM36" s="83"/>
      <c r="AN36" s="51"/>
      <c r="AO36" s="51"/>
    </row>
    <row r="37" spans="1:41" s="61" customFormat="1" ht="32.25" customHeight="1">
      <c r="A37" s="20"/>
      <c r="B37" s="56"/>
      <c r="C37" s="17"/>
      <c r="D37" s="46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>
        <f t="shared" si="0"/>
        <v>0</v>
      </c>
      <c r="S37" s="48">
        <f t="shared" si="1"/>
        <v>0</v>
      </c>
      <c r="T37" s="48"/>
      <c r="U37" s="50"/>
      <c r="V37" s="47"/>
      <c r="W37" s="47"/>
      <c r="X37" s="47"/>
      <c r="Y37" s="47"/>
      <c r="Z37" s="47"/>
      <c r="AA37" s="47"/>
      <c r="AB37" s="47"/>
      <c r="AC37" s="47"/>
      <c r="AD37" s="48"/>
      <c r="AE37" s="48"/>
      <c r="AF37" s="48"/>
      <c r="AG37" s="48"/>
      <c r="AH37" s="48"/>
      <c r="AI37" s="48"/>
      <c r="AJ37" s="48">
        <f t="shared" si="2"/>
        <v>0</v>
      </c>
      <c r="AK37" s="48"/>
      <c r="AL37" s="49"/>
      <c r="AM37" s="50"/>
      <c r="AN37" s="51"/>
      <c r="AO37" s="51"/>
    </row>
    <row r="38" spans="1:41" ht="15" customHeight="1" thickBot="1">
      <c r="A38" s="14"/>
      <c r="B38" s="55"/>
      <c r="C38" s="6"/>
      <c r="D38" s="39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f t="shared" si="0"/>
        <v>0</v>
      </c>
      <c r="S38" s="41">
        <f t="shared" si="1"/>
        <v>0</v>
      </c>
      <c r="T38" s="41"/>
      <c r="U38" s="42"/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41">
        <f t="shared" si="2"/>
        <v>0</v>
      </c>
      <c r="AK38" s="41">
        <f>SUM(V38:AI38)</f>
        <v>0</v>
      </c>
      <c r="AL38" s="41"/>
      <c r="AM38" s="42"/>
      <c r="AN38" s="52"/>
      <c r="AO38" s="52"/>
    </row>
    <row r="39" spans="1:41" ht="15" customHeight="1" thickBot="1">
      <c r="A39" s="145" t="s">
        <v>3</v>
      </c>
      <c r="B39" s="146"/>
      <c r="C39" s="147"/>
      <c r="D39" s="53">
        <f aca="true" t="shared" si="5" ref="D39:S39">SUM(D18:D38)</f>
        <v>80</v>
      </c>
      <c r="E39" s="53">
        <f t="shared" si="5"/>
        <v>70</v>
      </c>
      <c r="F39" s="53">
        <f t="shared" si="5"/>
        <v>30</v>
      </c>
      <c r="G39" s="53">
        <f t="shared" si="5"/>
        <v>80</v>
      </c>
      <c r="H39" s="53">
        <f t="shared" si="5"/>
        <v>0</v>
      </c>
      <c r="I39" s="53">
        <f t="shared" si="5"/>
        <v>60</v>
      </c>
      <c r="J39" s="53">
        <f t="shared" si="5"/>
        <v>60</v>
      </c>
      <c r="K39" s="53">
        <f t="shared" si="5"/>
        <v>0</v>
      </c>
      <c r="L39" s="53">
        <f t="shared" si="5"/>
        <v>0</v>
      </c>
      <c r="M39" s="53">
        <f t="shared" si="5"/>
        <v>0</v>
      </c>
      <c r="N39" s="53">
        <f t="shared" si="5"/>
        <v>0</v>
      </c>
      <c r="O39" s="53">
        <f t="shared" si="5"/>
        <v>0</v>
      </c>
      <c r="P39" s="53">
        <f t="shared" si="5"/>
        <v>0</v>
      </c>
      <c r="Q39" s="53">
        <f t="shared" si="5"/>
        <v>364</v>
      </c>
      <c r="R39" s="53">
        <f t="shared" si="5"/>
        <v>380</v>
      </c>
      <c r="S39" s="53">
        <f t="shared" si="5"/>
        <v>744</v>
      </c>
      <c r="T39" s="53"/>
      <c r="U39" s="53">
        <f aca="true" t="shared" si="6" ref="U39:AK39">SUM(U18:U38)</f>
        <v>30</v>
      </c>
      <c r="V39" s="53">
        <f t="shared" si="6"/>
        <v>0</v>
      </c>
      <c r="W39" s="53">
        <f t="shared" si="6"/>
        <v>0</v>
      </c>
      <c r="X39" s="53">
        <f t="shared" si="6"/>
        <v>0</v>
      </c>
      <c r="Y39" s="53">
        <f t="shared" si="6"/>
        <v>0</v>
      </c>
      <c r="Z39" s="53">
        <f t="shared" si="6"/>
        <v>0</v>
      </c>
      <c r="AA39" s="53">
        <f t="shared" si="6"/>
        <v>0</v>
      </c>
      <c r="AB39" s="53">
        <f t="shared" si="6"/>
        <v>0</v>
      </c>
      <c r="AC39" s="53">
        <f t="shared" si="6"/>
        <v>0</v>
      </c>
      <c r="AD39" s="53">
        <f t="shared" si="6"/>
        <v>375</v>
      </c>
      <c r="AE39" s="53">
        <f t="shared" si="6"/>
        <v>0</v>
      </c>
      <c r="AF39" s="53">
        <f t="shared" si="6"/>
        <v>0</v>
      </c>
      <c r="AG39" s="53">
        <f t="shared" si="6"/>
        <v>0</v>
      </c>
      <c r="AH39" s="53">
        <f t="shared" si="6"/>
        <v>0</v>
      </c>
      <c r="AI39" s="53">
        <f t="shared" si="6"/>
        <v>0</v>
      </c>
      <c r="AJ39" s="53">
        <f t="shared" si="6"/>
        <v>375</v>
      </c>
      <c r="AK39" s="53">
        <f t="shared" si="6"/>
        <v>375</v>
      </c>
      <c r="AL39" s="53"/>
      <c r="AM39" s="53">
        <f>SUM(AM18:AM38)</f>
        <v>30</v>
      </c>
      <c r="AN39" s="53">
        <f>SUM(S39,AK39)</f>
        <v>1119</v>
      </c>
      <c r="AO39" s="53">
        <f>SUM(U39,AM39)</f>
        <v>60</v>
      </c>
    </row>
    <row r="40" ht="12.75">
      <c r="C40" s="9" t="s">
        <v>34</v>
      </c>
    </row>
    <row r="41" ht="12.75">
      <c r="C41" s="9" t="s">
        <v>35</v>
      </c>
    </row>
    <row r="42" ht="12.75">
      <c r="C42" s="18" t="s">
        <v>51</v>
      </c>
    </row>
    <row r="43" ht="12.75">
      <c r="C43" s="9" t="s">
        <v>59</v>
      </c>
    </row>
    <row r="44" ht="12.75">
      <c r="C44" s="18"/>
    </row>
    <row r="45" ht="12.75">
      <c r="C45" s="18"/>
    </row>
    <row r="46" ht="12.75">
      <c r="C46" s="18"/>
    </row>
    <row r="49" spans="3:38" ht="12.75">
      <c r="C49" s="9" t="s">
        <v>4</v>
      </c>
      <c r="O49" s="9" t="s">
        <v>4</v>
      </c>
      <c r="AF49" s="142" t="s">
        <v>4</v>
      </c>
      <c r="AG49" s="142"/>
      <c r="AH49" s="142"/>
      <c r="AI49" s="142"/>
      <c r="AJ49" s="142"/>
      <c r="AK49" s="142"/>
      <c r="AL49" s="142"/>
    </row>
    <row r="50" spans="3:38" ht="12.75">
      <c r="C50" s="1" t="s">
        <v>9</v>
      </c>
      <c r="M50" s="8"/>
      <c r="O50" s="142" t="s">
        <v>5</v>
      </c>
      <c r="P50" s="142"/>
      <c r="Q50" s="142"/>
      <c r="R50" s="142"/>
      <c r="S50" s="142"/>
      <c r="T50" s="142"/>
      <c r="U50" s="142"/>
      <c r="AF50" s="142" t="s">
        <v>6</v>
      </c>
      <c r="AG50" s="142"/>
      <c r="AH50" s="142"/>
      <c r="AI50" s="142"/>
      <c r="AJ50" s="142"/>
      <c r="AK50" s="142"/>
      <c r="AL50" s="142"/>
    </row>
  </sheetData>
  <sheetProtection/>
  <mergeCells count="14">
    <mergeCell ref="O50:U50"/>
    <mergeCell ref="AF50:AL50"/>
    <mergeCell ref="T7:V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9:C39"/>
    <mergeCell ref="AF49:AL49"/>
  </mergeCells>
  <dataValidations count="1">
    <dataValidation type="list" allowBlank="1" showInputMessage="1" showErrorMessage="1" sqref="B18:B38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600" verticalDpi="600" orientation="landscape" paperSize="9" scale="51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2019-01-24T07:43:50Z</cp:lastPrinted>
  <dcterms:created xsi:type="dcterms:W3CDTF">2014-08-22T07:06:50Z</dcterms:created>
  <dcterms:modified xsi:type="dcterms:W3CDTF">2019-04-30T12:08:40Z</dcterms:modified>
  <cp:category/>
  <cp:version/>
  <cp:contentType/>
  <cp:contentStatus/>
</cp:coreProperties>
</file>