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440" windowHeight="12480" activeTab="1"/>
  </bookViews>
  <sheets>
    <sheet name=" ROK III" sheetId="1" r:id="rId1"/>
    <sheet name="ROK III" sheetId="2" r:id="rId2"/>
  </sheets>
  <definedNames>
    <definedName name="_xlnm.Print_Area" localSheetId="0">' ROK III'!$A$1:$AO$51</definedName>
    <definedName name="Rodzaje_zajęć">#REF!</definedName>
    <definedName name="RodzajeZajec">#REF!</definedName>
    <definedName name="RodzajZajęć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41" i="2" l="1"/>
  <c r="AL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AK40" i="2"/>
  <c r="AJ40" i="2"/>
  <c r="S40" i="2"/>
  <c r="AN40" i="2" s="1"/>
  <c r="R40" i="2"/>
  <c r="AN39" i="2"/>
  <c r="AK39" i="2"/>
  <c r="AJ39" i="2"/>
  <c r="S39" i="2"/>
  <c r="R39" i="2"/>
  <c r="AO38" i="2"/>
  <c r="AK38" i="2"/>
  <c r="AJ38" i="2"/>
  <c r="S38" i="2"/>
  <c r="AN38" i="2" s="1"/>
  <c r="R38" i="2"/>
  <c r="AO37" i="2"/>
  <c r="AN37" i="2"/>
  <c r="AK37" i="2"/>
  <c r="AJ37" i="2"/>
  <c r="S37" i="2"/>
  <c r="R37" i="2"/>
  <c r="AO36" i="2"/>
  <c r="AK36" i="2"/>
  <c r="AJ36" i="2"/>
  <c r="S36" i="2"/>
  <c r="AN36" i="2" s="1"/>
  <c r="R36" i="2"/>
  <c r="AO35" i="2"/>
  <c r="AN35" i="2"/>
  <c r="AK35" i="2"/>
  <c r="AJ35" i="2"/>
  <c r="S35" i="2"/>
  <c r="R35" i="2"/>
  <c r="AO34" i="2"/>
  <c r="AK34" i="2"/>
  <c r="AJ34" i="2"/>
  <c r="S34" i="2"/>
  <c r="AN34" i="2" s="1"/>
  <c r="R34" i="2"/>
  <c r="AO33" i="2"/>
  <c r="AN33" i="2"/>
  <c r="AK33" i="2"/>
  <c r="AJ33" i="2"/>
  <c r="S33" i="2"/>
  <c r="R33" i="2"/>
  <c r="AO32" i="2"/>
  <c r="AK32" i="2"/>
  <c r="AJ32" i="2"/>
  <c r="S32" i="2"/>
  <c r="AN32" i="2" s="1"/>
  <c r="R32" i="2"/>
  <c r="AO31" i="2"/>
  <c r="AN31" i="2"/>
  <c r="AK31" i="2"/>
  <c r="AJ31" i="2"/>
  <c r="S31" i="2"/>
  <c r="R31" i="2"/>
  <c r="AO30" i="2"/>
  <c r="AK30" i="2"/>
  <c r="AJ30" i="2"/>
  <c r="S30" i="2"/>
  <c r="AN30" i="2" s="1"/>
  <c r="R30" i="2"/>
  <c r="AO29" i="2"/>
  <c r="AN29" i="2"/>
  <c r="AK29" i="2"/>
  <c r="AJ29" i="2"/>
  <c r="S29" i="2"/>
  <c r="R29" i="2"/>
  <c r="AO28" i="2"/>
  <c r="AK28" i="2"/>
  <c r="AJ28" i="2"/>
  <c r="S28" i="2"/>
  <c r="AN28" i="2" s="1"/>
  <c r="R28" i="2"/>
  <c r="AO27" i="2"/>
  <c r="AN27" i="2"/>
  <c r="AK27" i="2"/>
  <c r="AJ27" i="2"/>
  <c r="S27" i="2"/>
  <c r="R27" i="2"/>
  <c r="AO26" i="2"/>
  <c r="AK26" i="2"/>
  <c r="AJ26" i="2"/>
  <c r="S26" i="2"/>
  <c r="AN26" i="2" s="1"/>
  <c r="R26" i="2"/>
  <c r="AO25" i="2"/>
  <c r="AN25" i="2"/>
  <c r="AK25" i="2"/>
  <c r="AJ25" i="2"/>
  <c r="S25" i="2"/>
  <c r="R25" i="2"/>
  <c r="AO24" i="2"/>
  <c r="AK24" i="2"/>
  <c r="AJ24" i="2"/>
  <c r="S24" i="2"/>
  <c r="AN24" i="2" s="1"/>
  <c r="R24" i="2"/>
  <c r="AO23" i="2"/>
  <c r="AN23" i="2"/>
  <c r="AK23" i="2"/>
  <c r="AJ23" i="2"/>
  <c r="S23" i="2"/>
  <c r="R23" i="2"/>
  <c r="AO22" i="2"/>
  <c r="AK22" i="2"/>
  <c r="AJ22" i="2"/>
  <c r="S22" i="2"/>
  <c r="AN22" i="2" s="1"/>
  <c r="R22" i="2"/>
  <c r="AO21" i="2"/>
  <c r="AN21" i="2"/>
  <c r="S21" i="2"/>
  <c r="R21" i="2"/>
  <c r="AO20" i="2"/>
  <c r="AN20" i="2"/>
  <c r="AK20" i="2"/>
  <c r="AJ20" i="2"/>
  <c r="S20" i="2"/>
  <c r="R20" i="2"/>
  <c r="AO19" i="2"/>
  <c r="S19" i="2"/>
  <c r="AN19" i="2" s="1"/>
  <c r="R19" i="2"/>
  <c r="AO18" i="2"/>
  <c r="S18" i="2"/>
  <c r="AN18" i="2" s="1"/>
  <c r="R18" i="2"/>
  <c r="R41" i="2" s="1"/>
  <c r="AO17" i="2"/>
  <c r="AO41" i="2" s="1"/>
  <c r="AK17" i="2"/>
  <c r="AK41" i="2" s="1"/>
  <c r="AJ17" i="2"/>
  <c r="AJ41" i="2" s="1"/>
  <c r="S17" i="2"/>
  <c r="AN17" i="2" s="1"/>
  <c r="R17" i="2"/>
  <c r="AN41" i="2" l="1"/>
  <c r="S41" i="2"/>
  <c r="AM41" i="1" l="1"/>
  <c r="AL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AK40" i="1"/>
  <c r="AJ40" i="1"/>
  <c r="S40" i="1"/>
  <c r="AN40" i="1" s="1"/>
  <c r="R40" i="1"/>
  <c r="AK39" i="1"/>
  <c r="AN39" i="1" s="1"/>
  <c r="AJ39" i="1"/>
  <c r="S39" i="1"/>
  <c r="R39" i="1"/>
  <c r="AO38" i="1"/>
  <c r="AK38" i="1"/>
  <c r="AJ38" i="1"/>
  <c r="S38" i="1"/>
  <c r="AN38" i="1" s="1"/>
  <c r="R38" i="1"/>
  <c r="AO37" i="1"/>
  <c r="AK37" i="1"/>
  <c r="AJ37" i="1"/>
  <c r="S37" i="1"/>
  <c r="AN37" i="1" s="1"/>
  <c r="R37" i="1"/>
  <c r="AO36" i="1"/>
  <c r="AN36" i="1"/>
  <c r="AK36" i="1"/>
  <c r="AJ36" i="1"/>
  <c r="S36" i="1"/>
  <c r="R36" i="1"/>
  <c r="AO35" i="1"/>
  <c r="AK35" i="1"/>
  <c r="AN35" i="1" s="1"/>
  <c r="AJ35" i="1"/>
  <c r="S35" i="1"/>
  <c r="R35" i="1"/>
  <c r="AO34" i="1"/>
  <c r="AK34" i="1"/>
  <c r="AJ34" i="1"/>
  <c r="S34" i="1"/>
  <c r="AN34" i="1" s="1"/>
  <c r="R34" i="1"/>
  <c r="AO33" i="1"/>
  <c r="AK33" i="1"/>
  <c r="AJ33" i="1"/>
  <c r="S33" i="1"/>
  <c r="AN33" i="1" s="1"/>
  <c r="R33" i="1"/>
  <c r="AO32" i="1"/>
  <c r="AN32" i="1"/>
  <c r="AK32" i="1"/>
  <c r="AJ32" i="1"/>
  <c r="S32" i="1"/>
  <c r="R32" i="1"/>
  <c r="AO31" i="1"/>
  <c r="AK31" i="1"/>
  <c r="AN31" i="1" s="1"/>
  <c r="AJ31" i="1"/>
  <c r="S31" i="1"/>
  <c r="R31" i="1"/>
  <c r="AO30" i="1"/>
  <c r="AK30" i="1"/>
  <c r="AJ30" i="1"/>
  <c r="S30" i="1"/>
  <c r="AN30" i="1" s="1"/>
  <c r="R30" i="1"/>
  <c r="AO29" i="1"/>
  <c r="AK29" i="1"/>
  <c r="AJ29" i="1"/>
  <c r="S29" i="1"/>
  <c r="AN29" i="1" s="1"/>
  <c r="R29" i="1"/>
  <c r="AO28" i="1"/>
  <c r="AN28" i="1"/>
  <c r="AK28" i="1"/>
  <c r="AJ28" i="1"/>
  <c r="S28" i="1"/>
  <c r="R28" i="1"/>
  <c r="AO27" i="1"/>
  <c r="AK27" i="1"/>
  <c r="AN27" i="1" s="1"/>
  <c r="AJ27" i="1"/>
  <c r="S27" i="1"/>
  <c r="R27" i="1"/>
  <c r="AO26" i="1"/>
  <c r="AK26" i="1"/>
  <c r="AJ26" i="1"/>
  <c r="S26" i="1"/>
  <c r="AN26" i="1" s="1"/>
  <c r="R26" i="1"/>
  <c r="AO25" i="1"/>
  <c r="AK25" i="1"/>
  <c r="AJ25" i="1"/>
  <c r="S25" i="1"/>
  <c r="AN25" i="1" s="1"/>
  <c r="R25" i="1"/>
  <c r="AO24" i="1"/>
  <c r="AN24" i="1"/>
  <c r="AK24" i="1"/>
  <c r="AJ24" i="1"/>
  <c r="S24" i="1"/>
  <c r="R24" i="1"/>
  <c r="AO23" i="1"/>
  <c r="AK23" i="1"/>
  <c r="AN23" i="1" s="1"/>
  <c r="AJ23" i="1"/>
  <c r="S23" i="1"/>
  <c r="R23" i="1"/>
  <c r="AO22" i="1"/>
  <c r="AK22" i="1"/>
  <c r="AJ22" i="1"/>
  <c r="S22" i="1"/>
  <c r="AN22" i="1" s="1"/>
  <c r="R22" i="1"/>
  <c r="AO21" i="1"/>
  <c r="S21" i="1"/>
  <c r="AN21" i="1" s="1"/>
  <c r="R21" i="1"/>
  <c r="AO20" i="1"/>
  <c r="AK20" i="1"/>
  <c r="AK41" i="1" s="1"/>
  <c r="AJ20" i="1"/>
  <c r="AJ41" i="1" s="1"/>
  <c r="S20" i="1"/>
  <c r="R20" i="1"/>
  <c r="AO19" i="1"/>
  <c r="S19" i="1"/>
  <c r="AN19" i="1" s="1"/>
  <c r="R19" i="1"/>
  <c r="AO18" i="1"/>
  <c r="AN18" i="1"/>
  <c r="S18" i="1"/>
  <c r="R18" i="1"/>
  <c r="AO17" i="1"/>
  <c r="AO41" i="1" s="1"/>
  <c r="AK17" i="1"/>
  <c r="AJ17" i="1"/>
  <c r="S17" i="1"/>
  <c r="S41" i="1" s="1"/>
  <c r="R17" i="1"/>
  <c r="R41" i="1" s="1"/>
  <c r="AN20" i="1" l="1"/>
  <c r="AN17" i="1"/>
  <c r="AN41" i="1" s="1"/>
</calcChain>
</file>

<file path=xl/sharedStrings.xml><?xml version="1.0" encoding="utf-8"?>
<sst xmlns="http://schemas.openxmlformats.org/spreadsheetml/2006/main" count="280" uniqueCount="64">
  <si>
    <t>Załącznik nr 3</t>
  </si>
  <si>
    <t xml:space="preserve">do Uchwały Senatu nr </t>
  </si>
  <si>
    <t>Uniwersytetu Medycznego we Wrocławiu</t>
  </si>
  <si>
    <t xml:space="preserve">z dnia </t>
  </si>
  <si>
    <t xml:space="preserve">PLAN STUDIÓW  na rok akademicki 2020/2021 wg standardów 2016  </t>
  </si>
  <si>
    <t xml:space="preserve">Wydział Farmaceutyczny </t>
  </si>
  <si>
    <t>Kierunek Analityka Medyczna</t>
  </si>
  <si>
    <t>Rok studiów III</t>
  </si>
  <si>
    <r>
      <t xml:space="preserve">Forma studiów </t>
    </r>
    <r>
      <rPr>
        <b/>
        <sz val="11"/>
        <rFont val="Arial"/>
        <family val="2"/>
        <charset val="238"/>
      </rPr>
      <t>stacjonarne</t>
    </r>
  </si>
  <si>
    <t>Cykl kształcenia rozpoczynający się w roku akademickim 2018/2019</t>
  </si>
  <si>
    <t>Lp</t>
  </si>
  <si>
    <t>Przedmiot</t>
  </si>
  <si>
    <t>semestr zimowy</t>
  </si>
  <si>
    <t>semestr letni</t>
  </si>
  <si>
    <t>SUMA GODZIN DYDAKTYCZNYCH</t>
  </si>
  <si>
    <t>SUMA PUNKTÓW ECTS</t>
  </si>
  <si>
    <t>Rodzaj zajęć</t>
  </si>
  <si>
    <t>wykład (WY)</t>
  </si>
  <si>
    <t>seminarium (SE)</t>
  </si>
  <si>
    <t>ćwiczenia audytoryjne CA)</t>
  </si>
  <si>
    <t>ćwiczenia kierunkowe - niekliniczne (CN)</t>
  </si>
  <si>
    <t>ćwiczenia w warunkach symulowanych (CS)</t>
  </si>
  <si>
    <t>ćwiczenia laboratoryjne (CL)</t>
  </si>
  <si>
    <t>ćwiczenia kliniczne (CK)</t>
  </si>
  <si>
    <r>
      <t xml:space="preserve">zajęcia praktyczne przy pacjencie (PP)   </t>
    </r>
    <r>
      <rPr>
        <sz val="10"/>
        <rFont val="Calibri"/>
        <family val="2"/>
        <charset val="238"/>
      </rPr>
      <t>¹  ²</t>
    </r>
  </si>
  <si>
    <r>
      <t xml:space="preserve">ćwiczenia specjalistyczne - magisterskie (CM)     </t>
    </r>
    <r>
      <rPr>
        <sz val="10"/>
        <rFont val="Calibri"/>
        <family val="2"/>
        <charset val="238"/>
      </rPr>
      <t>²</t>
    </r>
  </si>
  <si>
    <t>lektoraty (LE)</t>
  </si>
  <si>
    <t>e-learning (EL)</t>
  </si>
  <si>
    <t>zajęcia wychowania fizycznego-obowiązkowe (WF)</t>
  </si>
  <si>
    <t>praktyka zawodowa (PZ)</t>
  </si>
  <si>
    <t>samokształcenie</t>
  </si>
  <si>
    <t>liczba godzin z nauczycielem</t>
  </si>
  <si>
    <t>ogólna liczba godzin dydaktycznych</t>
  </si>
  <si>
    <t>forma zakończenia semestru</t>
  </si>
  <si>
    <t>punkty ECTS</t>
  </si>
  <si>
    <r>
      <t xml:space="preserve">zajęcia praktyczne przy pacjencie (PP)   </t>
    </r>
    <r>
      <rPr>
        <sz val="10"/>
        <rFont val="Calibri"/>
        <family val="2"/>
        <charset val="238"/>
      </rPr>
      <t>¹ ²</t>
    </r>
  </si>
  <si>
    <t>obowiązkowe</t>
  </si>
  <si>
    <t>Analityka ogólna i techniki pobierania materiału biologicznego</t>
  </si>
  <si>
    <t>egz.</t>
  </si>
  <si>
    <t>zal.</t>
  </si>
  <si>
    <t>Chemia kliniczna</t>
  </si>
  <si>
    <t>Cytologia kliniczna</t>
  </si>
  <si>
    <t>Diagnostyka mikrobiologiczna</t>
  </si>
  <si>
    <t>Organizacja medycznych laboratoriów diagnostycznych</t>
  </si>
  <si>
    <t>Hematologia laboratoryjna</t>
  </si>
  <si>
    <t>Systemy jakości i akredytacji laboratoriów</t>
  </si>
  <si>
    <t>Immunopatologia z immunodiagnostyką</t>
  </si>
  <si>
    <t>wolnego wyboru/ fakultatywne</t>
  </si>
  <si>
    <t>Zajęcia fakultatywne *</t>
  </si>
  <si>
    <t>Praktyka z zakresu hematologii i koagulologii</t>
  </si>
  <si>
    <t xml:space="preserve">Praktyka z zakresu analityki ogólnej </t>
  </si>
  <si>
    <t>RAZEM</t>
  </si>
  <si>
    <r>
      <rPr>
        <sz val="10"/>
        <rFont val="Calibri"/>
        <family val="2"/>
        <charset val="238"/>
      </rPr>
      <t>¹</t>
    </r>
    <r>
      <rPr>
        <sz val="10"/>
        <rFont val="Arial"/>
        <family val="2"/>
        <charset val="238"/>
      </rPr>
      <t xml:space="preserve"> dotyczy Wydziału Nauk o Zdrowiu</t>
    </r>
  </si>
  <si>
    <r>
      <rPr>
        <sz val="10"/>
        <rFont val="Calibri"/>
        <family val="2"/>
        <charset val="238"/>
      </rPr>
      <t>²</t>
    </r>
    <r>
      <rPr>
        <sz val="10"/>
        <rFont val="Arial"/>
        <family val="2"/>
        <charset val="238"/>
      </rPr>
      <t xml:space="preserve"> dotyczy Wydziału Farmaceutycznego z Oddziałem Analityki Medycznej</t>
    </r>
  </si>
  <si>
    <t>Zajęcia fakultatywne</t>
  </si>
  <si>
    <t>* fakultety odbywaja się w formie wykładów, seminariów, ćwiczeń</t>
  </si>
  <si>
    <t>………………………………………………</t>
  </si>
  <si>
    <t>Uzgodniono z Samorządem</t>
  </si>
  <si>
    <t>Sporządził</t>
  </si>
  <si>
    <t>data i podpis Dziekana Wydziału</t>
  </si>
  <si>
    <r>
      <t xml:space="preserve">Forma studiów </t>
    </r>
    <r>
      <rPr>
        <b/>
        <sz val="11"/>
        <rFont val="Arial"/>
        <family val="2"/>
        <charset val="238"/>
      </rPr>
      <t>niestacjonarne</t>
    </r>
  </si>
  <si>
    <t>Załącznik</t>
  </si>
  <si>
    <t>do Uchwały Senatu nr 2183</t>
  </si>
  <si>
    <t>z dnia 1 lipca 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</si>
</sst>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name val="Calibri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i/>
      <sz val="12"/>
      <name val="Arial"/>
      <family val="2"/>
      <charset val="238"/>
    </font>
    <font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textRotation="90"/>
    </xf>
    <xf numFmtId="0" fontId="1" fillId="0" borderId="14" xfId="0" applyFont="1" applyBorder="1" applyAlignment="1">
      <alignment textRotation="90"/>
    </xf>
    <xf numFmtId="0" fontId="4" fillId="0" borderId="14" xfId="0" applyFont="1" applyBorder="1" applyAlignment="1">
      <alignment textRotation="90"/>
    </xf>
    <xf numFmtId="0" fontId="1" fillId="0" borderId="15" xfId="0" applyFont="1" applyBorder="1" applyAlignment="1">
      <alignment textRotation="90"/>
    </xf>
    <xf numFmtId="0" fontId="1" fillId="0" borderId="13" xfId="0" applyFont="1" applyBorder="1" applyAlignment="1">
      <alignment textRotation="90"/>
    </xf>
    <xf numFmtId="0" fontId="1" fillId="0" borderId="12" xfId="0" applyFont="1" applyBorder="1" applyAlignment="1">
      <alignment textRotation="90"/>
    </xf>
    <xf numFmtId="0" fontId="0" fillId="0" borderId="18" xfId="0" applyBorder="1" applyAlignment="1">
      <alignment horizontal="center"/>
    </xf>
    <xf numFmtId="0" fontId="1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vertical="center" wrapText="1"/>
    </xf>
    <xf numFmtId="0" fontId="8" fillId="0" borderId="21" xfId="0" applyNumberFormat="1" applyFont="1" applyBorder="1" applyAlignment="1">
      <alignment horizontal="center" vertical="center"/>
    </xf>
    <xf numFmtId="0" fontId="8" fillId="0" borderId="22" xfId="0" applyNumberFormat="1" applyFont="1" applyBorder="1" applyAlignment="1">
      <alignment horizontal="center" vertical="center"/>
    </xf>
    <xf numFmtId="0" fontId="8" fillId="0" borderId="22" xfId="0" applyNumberFormat="1" applyFont="1" applyFill="1" applyBorder="1" applyAlignment="1">
      <alignment horizontal="center" vertical="center"/>
    </xf>
    <xf numFmtId="0" fontId="9" fillId="0" borderId="22" xfId="0" applyNumberFormat="1" applyFont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10" fillId="0" borderId="22" xfId="0" applyNumberFormat="1" applyFont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3" fillId="0" borderId="24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9" xfId="0" applyFont="1" applyBorder="1" applyAlignment="1">
      <alignment horizontal="left"/>
    </xf>
    <xf numFmtId="0" fontId="8" fillId="0" borderId="20" xfId="0" applyFont="1" applyBorder="1"/>
    <xf numFmtId="0" fontId="11" fillId="0" borderId="22" xfId="0" applyNumberFormat="1" applyFont="1" applyFill="1" applyBorder="1" applyAlignment="1">
      <alignment horizontal="center" vertical="center"/>
    </xf>
    <xf numFmtId="0" fontId="12" fillId="0" borderId="22" xfId="0" applyNumberFormat="1" applyFont="1" applyFill="1" applyBorder="1" applyAlignment="1">
      <alignment horizontal="center" vertical="center"/>
    </xf>
    <xf numFmtId="0" fontId="13" fillId="0" borderId="24" xfId="0" applyNumberFormat="1" applyFont="1" applyFill="1" applyBorder="1" applyAlignment="1">
      <alignment horizontal="center" vertical="center"/>
    </xf>
    <xf numFmtId="0" fontId="9" fillId="0" borderId="22" xfId="0" applyNumberFormat="1" applyFont="1" applyFill="1" applyBorder="1" applyAlignment="1">
      <alignment horizontal="center" vertical="center"/>
    </xf>
    <xf numFmtId="0" fontId="14" fillId="0" borderId="22" xfId="0" applyNumberFormat="1" applyFont="1" applyFill="1" applyBorder="1" applyAlignment="1">
      <alignment horizontal="center" vertical="center"/>
    </xf>
    <xf numFmtId="0" fontId="10" fillId="0" borderId="22" xfId="0" applyNumberFormat="1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8" fillId="0" borderId="20" xfId="0" applyFont="1" applyBorder="1" applyAlignment="1">
      <alignment wrapText="1"/>
    </xf>
    <xf numFmtId="0" fontId="1" fillId="0" borderId="0" xfId="0" applyFont="1" applyAlignment="1">
      <alignment vertical="center"/>
    </xf>
    <xf numFmtId="0" fontId="14" fillId="0" borderId="22" xfId="0" applyNumberFormat="1" applyFont="1" applyBorder="1" applyAlignment="1">
      <alignment horizontal="center" vertical="center"/>
    </xf>
    <xf numFmtId="0" fontId="12" fillId="0" borderId="22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left" vertical="center" wrapText="1"/>
    </xf>
    <xf numFmtId="0" fontId="8" fillId="0" borderId="20" xfId="0" applyNumberFormat="1" applyFont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8" fillId="0" borderId="26" xfId="0" applyFont="1" applyBorder="1" applyAlignment="1">
      <alignment horizontal="left" vertical="center" wrapText="1"/>
    </xf>
    <xf numFmtId="0" fontId="8" fillId="0" borderId="27" xfId="0" applyNumberFormat="1" applyFont="1" applyBorder="1" applyAlignment="1">
      <alignment horizontal="center" vertical="center"/>
    </xf>
    <xf numFmtId="0" fontId="8" fillId="0" borderId="28" xfId="0" applyNumberFormat="1" applyFont="1" applyBorder="1" applyAlignment="1">
      <alignment horizontal="center" vertical="center"/>
    </xf>
    <xf numFmtId="0" fontId="8" fillId="0" borderId="29" xfId="0" applyNumberFormat="1" applyFont="1" applyBorder="1" applyAlignment="1">
      <alignment horizontal="center" vertical="center"/>
    </xf>
    <xf numFmtId="0" fontId="12" fillId="0" borderId="28" xfId="0" applyNumberFormat="1" applyFont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2" borderId="18" xfId="0" applyFill="1" applyBorder="1" applyAlignment="1">
      <alignment horizontal="center"/>
    </xf>
    <xf numFmtId="0" fontId="1" fillId="2" borderId="0" xfId="0" applyFont="1" applyFill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wrapText="1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8" xfId="0" applyFont="1" applyBorder="1" applyAlignment="1">
      <alignment horizontal="right" textRotation="90"/>
    </xf>
    <xf numFmtId="0" fontId="4" fillId="0" borderId="16" xfId="0" applyFont="1" applyBorder="1" applyAlignment="1">
      <alignment horizontal="right" textRotation="90"/>
    </xf>
    <xf numFmtId="0" fontId="4" fillId="0" borderId="9" xfId="0" applyFont="1" applyBorder="1" applyAlignment="1">
      <alignment horizontal="right" textRotation="90"/>
    </xf>
    <xf numFmtId="0" fontId="4" fillId="0" borderId="17" xfId="0" applyFont="1" applyBorder="1" applyAlignment="1">
      <alignment horizontal="right" textRotation="9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752475</xdr:colOff>
      <xdr:row>0</xdr:row>
      <xdr:rowOff>0</xdr:rowOff>
    </xdr:from>
    <xdr:to>
      <xdr:col>3</xdr:col>
      <xdr:colOff>0</xdr:colOff>
      <xdr:row>4</xdr:row>
      <xdr:rowOff>152400</xdr:rowOff>
    </xdr:to>
    <xdr:pic>
      <xdr:nvPicPr>
        <xdr:cNvPr id="2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28670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752475</xdr:colOff>
      <xdr:row>0</xdr:row>
      <xdr:rowOff>0</xdr:rowOff>
    </xdr:from>
    <xdr:to>
      <xdr:col>6</xdr:col>
      <xdr:colOff>428625</xdr:colOff>
      <xdr:row>4</xdr:row>
      <xdr:rowOff>152400</xdr:rowOff>
    </xdr:to>
    <xdr:pic>
      <xdr:nvPicPr>
        <xdr:cNvPr id="2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28670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1"/>
  <sheetViews>
    <sheetView showZeros="0" view="pageLayout" topLeftCell="A25" zoomScale="68" zoomScaleNormal="60" zoomScaleSheetLayoutView="100" zoomScalePageLayoutView="68" workbookViewId="0">
      <selection activeCell="B45" sqref="B45"/>
    </sheetView>
  </sheetViews>
  <sheetFormatPr defaultRowHeight="12.75" x14ac:dyDescent="0.2"/>
  <cols>
    <col min="1" max="1" width="4.28515625" style="1" customWidth="1"/>
    <col min="2" max="2" width="15.85546875" style="1" customWidth="1"/>
    <col min="3" max="3" width="35.7109375" style="1" customWidth="1"/>
    <col min="4" max="32" width="5.7109375" style="1" customWidth="1"/>
    <col min="33" max="33" width="5.28515625" style="1" customWidth="1"/>
    <col min="34" max="35" width="5.7109375" style="1" customWidth="1"/>
    <col min="36" max="36" width="5.28515625" style="1" customWidth="1"/>
    <col min="37" max="37" width="7.140625" style="1" customWidth="1"/>
    <col min="38" max="39" width="5.7109375" style="1" customWidth="1"/>
    <col min="40" max="40" width="8.7109375" style="1" customWidth="1"/>
    <col min="41" max="41" width="5.7109375" style="1" customWidth="1"/>
    <col min="42" max="16384" width="9.140625" style="1"/>
  </cols>
  <sheetData>
    <row r="1" spans="1:41" x14ac:dyDescent="0.2">
      <c r="AJ1" s="1" t="s">
        <v>0</v>
      </c>
      <c r="AM1" s="2"/>
    </row>
    <row r="2" spans="1:41" x14ac:dyDescent="0.2">
      <c r="AJ2" s="64" t="s">
        <v>1</v>
      </c>
      <c r="AK2" s="65"/>
      <c r="AL2" s="65"/>
      <c r="AM2" s="65"/>
      <c r="AN2" s="65"/>
    </row>
    <row r="3" spans="1:41" x14ac:dyDescent="0.2">
      <c r="AJ3" s="1" t="s">
        <v>2</v>
      </c>
      <c r="AM3" s="2"/>
    </row>
    <row r="4" spans="1:41" x14ac:dyDescent="0.2">
      <c r="AJ4" s="64" t="s">
        <v>3</v>
      </c>
      <c r="AK4" s="65"/>
      <c r="AL4" s="65"/>
      <c r="AM4" s="65"/>
      <c r="AN4" s="65"/>
    </row>
    <row r="6" spans="1:41" s="3" customFormat="1" ht="20.100000000000001" customHeight="1" x14ac:dyDescent="0.2">
      <c r="A6" s="66" t="s">
        <v>4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</row>
    <row r="7" spans="1:41" s="3" customFormat="1" ht="20.100000000000001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P7" s="4"/>
      <c r="Q7" s="4"/>
      <c r="R7" s="4"/>
      <c r="S7" s="5"/>
      <c r="T7" s="5"/>
      <c r="U7" s="5"/>
      <c r="V7" s="5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</row>
    <row r="8" spans="1:41" ht="15.75" x14ac:dyDescent="0.2">
      <c r="S8" s="5"/>
      <c r="T8" s="5"/>
      <c r="U8" s="5"/>
      <c r="V8" s="5"/>
    </row>
    <row r="9" spans="1:41" s="7" customFormat="1" ht="15" customHeight="1" x14ac:dyDescent="0.2">
      <c r="A9" s="6" t="s">
        <v>5</v>
      </c>
      <c r="S9" s="5"/>
      <c r="T9" s="5"/>
      <c r="U9" s="5"/>
      <c r="V9" s="5"/>
    </row>
    <row r="10" spans="1:41" s="7" customFormat="1" ht="15" customHeight="1" x14ac:dyDescent="0.25">
      <c r="A10" s="8" t="s">
        <v>6</v>
      </c>
    </row>
    <row r="11" spans="1:41" s="7" customFormat="1" ht="15" customHeight="1" x14ac:dyDescent="0.2">
      <c r="A11" s="7" t="s">
        <v>7</v>
      </c>
    </row>
    <row r="12" spans="1:41" s="7" customFormat="1" ht="15" customHeight="1" x14ac:dyDescent="0.25">
      <c r="A12" s="7" t="s">
        <v>8</v>
      </c>
    </row>
    <row r="13" spans="1:41" s="7" customFormat="1" ht="15" customHeight="1" x14ac:dyDescent="0.2">
      <c r="A13" s="7" t="s">
        <v>9</v>
      </c>
    </row>
    <row r="14" spans="1:41" s="7" customFormat="1" ht="15" customHeight="1" thickBot="1" x14ac:dyDescent="0.25"/>
    <row r="15" spans="1:41" ht="13.5" customHeight="1" thickBot="1" x14ac:dyDescent="0.25">
      <c r="A15" s="67" t="s">
        <v>10</v>
      </c>
      <c r="B15" s="9"/>
      <c r="C15" s="69" t="s">
        <v>11</v>
      </c>
      <c r="D15" s="71" t="s">
        <v>12</v>
      </c>
      <c r="E15" s="71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3"/>
      <c r="V15" s="74" t="s">
        <v>13</v>
      </c>
      <c r="W15" s="71"/>
      <c r="X15" s="71"/>
      <c r="Y15" s="71"/>
      <c r="Z15" s="71"/>
      <c r="AA15" s="71"/>
      <c r="AB15" s="71"/>
      <c r="AC15" s="71"/>
      <c r="AD15" s="72"/>
      <c r="AE15" s="72"/>
      <c r="AF15" s="72"/>
      <c r="AG15" s="72"/>
      <c r="AH15" s="72"/>
      <c r="AI15" s="72"/>
      <c r="AJ15" s="72"/>
      <c r="AK15" s="72"/>
      <c r="AL15" s="72"/>
      <c r="AM15" s="73"/>
      <c r="AN15" s="75" t="s">
        <v>14</v>
      </c>
      <c r="AO15" s="77" t="s">
        <v>15</v>
      </c>
    </row>
    <row r="16" spans="1:41" ht="249" customHeight="1" thickBot="1" x14ac:dyDescent="0.25">
      <c r="A16" s="68"/>
      <c r="B16" s="10" t="s">
        <v>16</v>
      </c>
      <c r="C16" s="70"/>
      <c r="D16" s="11" t="s">
        <v>17</v>
      </c>
      <c r="E16" s="11" t="s">
        <v>18</v>
      </c>
      <c r="F16" s="12" t="s">
        <v>19</v>
      </c>
      <c r="G16" s="12" t="s">
        <v>20</v>
      </c>
      <c r="H16" s="12" t="s">
        <v>21</v>
      </c>
      <c r="I16" s="13" t="s">
        <v>22</v>
      </c>
      <c r="J16" s="12" t="s">
        <v>23</v>
      </c>
      <c r="K16" s="12" t="s">
        <v>24</v>
      </c>
      <c r="L16" s="12" t="s">
        <v>25</v>
      </c>
      <c r="M16" s="12" t="s">
        <v>26</v>
      </c>
      <c r="N16" s="12" t="s">
        <v>27</v>
      </c>
      <c r="O16" s="12" t="s">
        <v>28</v>
      </c>
      <c r="P16" s="12" t="s">
        <v>29</v>
      </c>
      <c r="Q16" s="12" t="s">
        <v>30</v>
      </c>
      <c r="R16" s="12" t="s">
        <v>31</v>
      </c>
      <c r="S16" s="12" t="s">
        <v>32</v>
      </c>
      <c r="T16" s="12" t="s">
        <v>33</v>
      </c>
      <c r="U16" s="14" t="s">
        <v>34</v>
      </c>
      <c r="V16" s="11" t="s">
        <v>17</v>
      </c>
      <c r="W16" s="11" t="s">
        <v>18</v>
      </c>
      <c r="X16" s="15" t="s">
        <v>19</v>
      </c>
      <c r="Y16" s="15" t="s">
        <v>20</v>
      </c>
      <c r="Z16" s="15" t="s">
        <v>21</v>
      </c>
      <c r="AA16" s="11" t="s">
        <v>22</v>
      </c>
      <c r="AB16" s="15" t="s">
        <v>23</v>
      </c>
      <c r="AC16" s="12" t="s">
        <v>35</v>
      </c>
      <c r="AD16" s="12" t="s">
        <v>25</v>
      </c>
      <c r="AE16" s="12" t="s">
        <v>26</v>
      </c>
      <c r="AF16" s="12" t="s">
        <v>27</v>
      </c>
      <c r="AG16" s="12" t="s">
        <v>28</v>
      </c>
      <c r="AH16" s="13" t="s">
        <v>29</v>
      </c>
      <c r="AI16" s="12" t="s">
        <v>30</v>
      </c>
      <c r="AJ16" s="12" t="s">
        <v>31</v>
      </c>
      <c r="AK16" s="12" t="s">
        <v>32</v>
      </c>
      <c r="AL16" s="12" t="s">
        <v>33</v>
      </c>
      <c r="AM16" s="16" t="s">
        <v>34</v>
      </c>
      <c r="AN16" s="76"/>
      <c r="AO16" s="78"/>
    </row>
    <row r="17" spans="1:41" ht="48" customHeight="1" thickBot="1" x14ac:dyDescent="0.25">
      <c r="A17" s="17">
        <v>1</v>
      </c>
      <c r="B17" s="18" t="s">
        <v>36</v>
      </c>
      <c r="C17" s="19" t="s">
        <v>37</v>
      </c>
      <c r="D17" s="20">
        <v>45</v>
      </c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2">
        <v>5</v>
      </c>
      <c r="R17" s="21">
        <f t="shared" ref="R17:R29" si="0">SUM(D17:P17)</f>
        <v>45</v>
      </c>
      <c r="S17" s="21">
        <f t="shared" ref="S17:S29" si="1">SUM(D17:Q17)</f>
        <v>50</v>
      </c>
      <c r="T17" s="23" t="s">
        <v>38</v>
      </c>
      <c r="U17" s="24">
        <v>2</v>
      </c>
      <c r="V17" s="20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>
        <f t="shared" ref="AJ17:AJ40" si="2">SUM(V17:AH17)</f>
        <v>0</v>
      </c>
      <c r="AK17" s="21">
        <f t="shared" ref="AK17:AK40" si="3">SUM(V17:AI17)</f>
        <v>0</v>
      </c>
      <c r="AL17" s="25"/>
      <c r="AM17" s="26"/>
      <c r="AN17" s="27">
        <f t="shared" ref="AN17:AN29" si="4">SUM(S17,AK17)</f>
        <v>50</v>
      </c>
      <c r="AO17" s="27">
        <f t="shared" ref="AO17:AO38" si="5">SUM(U17,AM17)</f>
        <v>2</v>
      </c>
    </row>
    <row r="18" spans="1:41" ht="51.75" customHeight="1" thickBot="1" x14ac:dyDescent="0.25">
      <c r="A18" s="17">
        <v>2</v>
      </c>
      <c r="B18" s="18" t="s">
        <v>36</v>
      </c>
      <c r="C18" s="19" t="s">
        <v>37</v>
      </c>
      <c r="D18" s="20"/>
      <c r="E18" s="21"/>
      <c r="F18" s="28"/>
      <c r="G18" s="21"/>
      <c r="H18" s="21"/>
      <c r="I18" s="22">
        <v>50</v>
      </c>
      <c r="K18" s="21"/>
      <c r="L18" s="21"/>
      <c r="M18" s="21"/>
      <c r="N18" s="21"/>
      <c r="O18" s="21"/>
      <c r="P18" s="21"/>
      <c r="Q18" s="22">
        <v>25</v>
      </c>
      <c r="R18" s="21">
        <f t="shared" si="0"/>
        <v>50</v>
      </c>
      <c r="S18" s="21">
        <f t="shared" si="1"/>
        <v>75</v>
      </c>
      <c r="T18" s="25" t="s">
        <v>39</v>
      </c>
      <c r="U18" s="24">
        <v>3</v>
      </c>
      <c r="V18" s="20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5"/>
      <c r="AM18" s="26"/>
      <c r="AN18" s="27">
        <f>SUM(S18,AK18)</f>
        <v>75</v>
      </c>
      <c r="AO18" s="27">
        <f>SUM(U18,AM18)</f>
        <v>3</v>
      </c>
    </row>
    <row r="19" spans="1:41" ht="52.5" customHeight="1" thickBot="1" x14ac:dyDescent="0.25">
      <c r="A19" s="17">
        <v>3</v>
      </c>
      <c r="B19" s="18" t="s">
        <v>36</v>
      </c>
      <c r="C19" s="19" t="s">
        <v>37</v>
      </c>
      <c r="D19" s="20"/>
      <c r="E19" s="21">
        <v>30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2">
        <v>20</v>
      </c>
      <c r="R19" s="21">
        <f t="shared" si="0"/>
        <v>30</v>
      </c>
      <c r="S19" s="21">
        <f t="shared" si="1"/>
        <v>50</v>
      </c>
      <c r="T19" s="25" t="s">
        <v>39</v>
      </c>
      <c r="U19" s="24">
        <v>2</v>
      </c>
      <c r="V19" s="20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5"/>
      <c r="AM19" s="26"/>
      <c r="AN19" s="27">
        <f>SUM(S19,AK19)</f>
        <v>50</v>
      </c>
      <c r="AO19" s="27">
        <f>SUM(U19,AM19)</f>
        <v>2</v>
      </c>
    </row>
    <row r="20" spans="1:41" ht="15" customHeight="1" thickBot="1" x14ac:dyDescent="0.25">
      <c r="A20" s="17">
        <v>4</v>
      </c>
      <c r="B20" s="29" t="s">
        <v>36</v>
      </c>
      <c r="C20" s="30" t="s">
        <v>40</v>
      </c>
      <c r="D20" s="20">
        <v>30</v>
      </c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>
        <v>45</v>
      </c>
      <c r="R20" s="21">
        <f t="shared" si="0"/>
        <v>30</v>
      </c>
      <c r="S20" s="21">
        <f t="shared" si="1"/>
        <v>75</v>
      </c>
      <c r="T20" s="23" t="s">
        <v>38</v>
      </c>
      <c r="U20" s="24">
        <v>3</v>
      </c>
      <c r="V20" s="20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2">
        <f>SUM(V20:AH20)</f>
        <v>0</v>
      </c>
      <c r="AK20" s="31">
        <f>SUM(V20:AI20)</f>
        <v>0</v>
      </c>
      <c r="AL20" s="32"/>
      <c r="AM20" s="26"/>
      <c r="AN20" s="33">
        <f>SUM(S20,AK20)</f>
        <v>75</v>
      </c>
      <c r="AO20" s="27">
        <f>SUM(U20,AM20)</f>
        <v>3</v>
      </c>
    </row>
    <row r="21" spans="1:41" ht="15" customHeight="1" thickBot="1" x14ac:dyDescent="0.25">
      <c r="A21" s="17">
        <v>5</v>
      </c>
      <c r="B21" s="29" t="s">
        <v>36</v>
      </c>
      <c r="C21" s="30" t="s">
        <v>40</v>
      </c>
      <c r="D21" s="20"/>
      <c r="E21" s="21"/>
      <c r="F21" s="28"/>
      <c r="G21" s="21"/>
      <c r="H21" s="21"/>
      <c r="I21" s="22">
        <v>70</v>
      </c>
      <c r="K21" s="21"/>
      <c r="L21" s="21"/>
      <c r="M21" s="21"/>
      <c r="N21" s="21"/>
      <c r="O21" s="21"/>
      <c r="P21" s="21"/>
      <c r="Q21" s="21">
        <v>30</v>
      </c>
      <c r="R21" s="21">
        <f t="shared" si="0"/>
        <v>70</v>
      </c>
      <c r="S21" s="21">
        <f t="shared" si="1"/>
        <v>100</v>
      </c>
      <c r="T21" s="25" t="s">
        <v>39</v>
      </c>
      <c r="U21" s="24">
        <v>4</v>
      </c>
      <c r="V21" s="20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2"/>
      <c r="AK21" s="31"/>
      <c r="AL21" s="32"/>
      <c r="AM21" s="26"/>
      <c r="AN21" s="33">
        <f>SUM(S21,AK21)</f>
        <v>100</v>
      </c>
      <c r="AO21" s="27">
        <f>SUM(U21,AM21)</f>
        <v>4</v>
      </c>
    </row>
    <row r="22" spans="1:41" ht="15" customHeight="1" thickBot="1" x14ac:dyDescent="0.25">
      <c r="A22" s="17">
        <v>6</v>
      </c>
      <c r="B22" s="29" t="s">
        <v>36</v>
      </c>
      <c r="C22" s="30" t="s">
        <v>40</v>
      </c>
      <c r="D22" s="20"/>
      <c r="E22" s="21">
        <v>15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>
        <v>10</v>
      </c>
      <c r="R22" s="21">
        <f t="shared" si="0"/>
        <v>15</v>
      </c>
      <c r="S22" s="21">
        <f t="shared" si="1"/>
        <v>25</v>
      </c>
      <c r="T22" s="25" t="s">
        <v>39</v>
      </c>
      <c r="U22" s="24">
        <v>1</v>
      </c>
      <c r="V22" s="20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2">
        <f>SUM(V22:AH22)</f>
        <v>0</v>
      </c>
      <c r="AK22" s="31">
        <f>SUM(V22:AI22)</f>
        <v>0</v>
      </c>
      <c r="AL22" s="32"/>
      <c r="AM22" s="26"/>
      <c r="AN22" s="33">
        <f>SUM(S22,AK22)</f>
        <v>25</v>
      </c>
      <c r="AO22" s="27">
        <f>SUM(U22,AM22)</f>
        <v>1</v>
      </c>
    </row>
    <row r="23" spans="1:41" ht="15" customHeight="1" thickBot="1" x14ac:dyDescent="0.25">
      <c r="A23" s="17">
        <v>7</v>
      </c>
      <c r="B23" s="29" t="s">
        <v>36</v>
      </c>
      <c r="C23" s="30" t="s">
        <v>41</v>
      </c>
      <c r="D23" s="20">
        <v>30</v>
      </c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>
        <v>20</v>
      </c>
      <c r="R23" s="22">
        <f>SUM(D23:P23)</f>
        <v>30</v>
      </c>
      <c r="S23" s="22">
        <f t="shared" si="1"/>
        <v>50</v>
      </c>
      <c r="T23" s="34" t="s">
        <v>38</v>
      </c>
      <c r="U23" s="24">
        <v>2</v>
      </c>
      <c r="V23" s="20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2">
        <f t="shared" si="2"/>
        <v>0</v>
      </c>
      <c r="AK23" s="31">
        <f t="shared" si="3"/>
        <v>0</v>
      </c>
      <c r="AL23" s="35"/>
      <c r="AM23" s="26"/>
      <c r="AN23" s="33">
        <f t="shared" si="4"/>
        <v>50</v>
      </c>
      <c r="AO23" s="27">
        <f t="shared" si="5"/>
        <v>2</v>
      </c>
    </row>
    <row r="24" spans="1:41" ht="15" customHeight="1" thickBot="1" x14ac:dyDescent="0.25">
      <c r="A24" s="17">
        <v>8</v>
      </c>
      <c r="B24" s="29" t="s">
        <v>36</v>
      </c>
      <c r="C24" s="30" t="s">
        <v>41</v>
      </c>
      <c r="D24" s="20"/>
      <c r="E24" s="21">
        <v>15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>
        <v>10</v>
      </c>
      <c r="R24" s="22">
        <f>SUM(D24:P24)</f>
        <v>15</v>
      </c>
      <c r="S24" s="22">
        <f t="shared" si="1"/>
        <v>25</v>
      </c>
      <c r="T24" s="36" t="s">
        <v>39</v>
      </c>
      <c r="U24" s="24">
        <v>1</v>
      </c>
      <c r="V24" s="20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2">
        <f t="shared" si="2"/>
        <v>0</v>
      </c>
      <c r="AK24" s="31">
        <f t="shared" si="3"/>
        <v>0</v>
      </c>
      <c r="AL24" s="32"/>
      <c r="AM24" s="26"/>
      <c r="AN24" s="33">
        <f t="shared" si="4"/>
        <v>25</v>
      </c>
      <c r="AO24" s="27">
        <f t="shared" si="5"/>
        <v>1</v>
      </c>
    </row>
    <row r="25" spans="1:41" ht="15" customHeight="1" thickBot="1" x14ac:dyDescent="0.25">
      <c r="A25" s="17">
        <v>9</v>
      </c>
      <c r="B25" s="29" t="s">
        <v>36</v>
      </c>
      <c r="C25" s="30" t="s">
        <v>41</v>
      </c>
      <c r="D25" s="20"/>
      <c r="E25" s="21"/>
      <c r="F25" s="21">
        <v>30</v>
      </c>
      <c r="G25" s="21"/>
      <c r="H25" s="21"/>
      <c r="J25" s="21"/>
      <c r="K25" s="21"/>
      <c r="L25" s="21"/>
      <c r="M25" s="21"/>
      <c r="N25" s="21"/>
      <c r="O25" s="21"/>
      <c r="P25" s="21"/>
      <c r="Q25" s="21">
        <v>20</v>
      </c>
      <c r="R25" s="22">
        <f>SUM(D25:P25)</f>
        <v>30</v>
      </c>
      <c r="S25" s="22">
        <f t="shared" si="1"/>
        <v>50</v>
      </c>
      <c r="T25" s="36" t="s">
        <v>39</v>
      </c>
      <c r="U25" s="24">
        <v>2</v>
      </c>
      <c r="V25" s="20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2">
        <f t="shared" si="2"/>
        <v>0</v>
      </c>
      <c r="AK25" s="31">
        <f t="shared" si="3"/>
        <v>0</v>
      </c>
      <c r="AL25" s="32"/>
      <c r="AM25" s="26"/>
      <c r="AN25" s="33">
        <f>SUM(S25,AK25)</f>
        <v>50</v>
      </c>
      <c r="AO25" s="27">
        <f>SUM(U25,AM25)</f>
        <v>2</v>
      </c>
    </row>
    <row r="26" spans="1:41" ht="15" customHeight="1" thickBot="1" x14ac:dyDescent="0.25">
      <c r="A26" s="17">
        <v>10</v>
      </c>
      <c r="B26" s="29" t="s">
        <v>36</v>
      </c>
      <c r="C26" s="30" t="s">
        <v>42</v>
      </c>
      <c r="D26" s="20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>
        <f t="shared" si="0"/>
        <v>0</v>
      </c>
      <c r="S26" s="21">
        <f t="shared" si="1"/>
        <v>0</v>
      </c>
      <c r="T26" s="25"/>
      <c r="U26" s="24"/>
      <c r="V26" s="20">
        <v>30</v>
      </c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>
        <v>20</v>
      </c>
      <c r="AJ26" s="22">
        <f t="shared" si="2"/>
        <v>30</v>
      </c>
      <c r="AK26" s="31">
        <f t="shared" si="3"/>
        <v>50</v>
      </c>
      <c r="AL26" s="32" t="s">
        <v>39</v>
      </c>
      <c r="AM26" s="26">
        <v>2</v>
      </c>
      <c r="AN26" s="33">
        <f t="shared" si="4"/>
        <v>50</v>
      </c>
      <c r="AO26" s="27">
        <f t="shared" si="5"/>
        <v>2</v>
      </c>
    </row>
    <row r="27" spans="1:41" ht="15" customHeight="1" thickBot="1" x14ac:dyDescent="0.25">
      <c r="A27" s="17">
        <v>11</v>
      </c>
      <c r="B27" s="29" t="s">
        <v>36</v>
      </c>
      <c r="C27" s="30" t="s">
        <v>42</v>
      </c>
      <c r="D27" s="20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>
        <f t="shared" si="0"/>
        <v>0</v>
      </c>
      <c r="S27" s="21">
        <f t="shared" si="1"/>
        <v>0</v>
      </c>
      <c r="T27" s="25"/>
      <c r="U27" s="24"/>
      <c r="V27" s="20"/>
      <c r="W27" s="21"/>
      <c r="X27" s="21"/>
      <c r="Y27" s="21"/>
      <c r="Z27" s="21"/>
      <c r="AA27" s="37">
        <v>60</v>
      </c>
      <c r="AC27" s="21"/>
      <c r="AD27" s="21"/>
      <c r="AE27" s="21"/>
      <c r="AF27" s="21"/>
      <c r="AG27" s="21"/>
      <c r="AH27" s="21"/>
      <c r="AI27" s="21">
        <v>40</v>
      </c>
      <c r="AJ27" s="22">
        <f t="shared" si="2"/>
        <v>60</v>
      </c>
      <c r="AK27" s="31">
        <f t="shared" si="3"/>
        <v>100</v>
      </c>
      <c r="AL27" s="32" t="s">
        <v>39</v>
      </c>
      <c r="AM27" s="26">
        <v>4</v>
      </c>
      <c r="AN27" s="33">
        <f t="shared" si="4"/>
        <v>100</v>
      </c>
      <c r="AO27" s="27">
        <f t="shared" si="5"/>
        <v>4</v>
      </c>
    </row>
    <row r="28" spans="1:41" ht="15" customHeight="1" thickBot="1" x14ac:dyDescent="0.25">
      <c r="A28" s="17">
        <v>12</v>
      </c>
      <c r="B28" s="29" t="s">
        <v>36</v>
      </c>
      <c r="C28" s="30" t="s">
        <v>42</v>
      </c>
      <c r="D28" s="20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>
        <f t="shared" si="0"/>
        <v>0</v>
      </c>
      <c r="S28" s="21">
        <f t="shared" si="1"/>
        <v>0</v>
      </c>
      <c r="T28" s="25"/>
      <c r="U28" s="24"/>
      <c r="V28" s="20"/>
      <c r="W28" s="21">
        <v>15</v>
      </c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>
        <v>10</v>
      </c>
      <c r="AJ28" s="22">
        <f t="shared" si="2"/>
        <v>15</v>
      </c>
      <c r="AK28" s="31">
        <f t="shared" si="3"/>
        <v>25</v>
      </c>
      <c r="AL28" s="32" t="s">
        <v>39</v>
      </c>
      <c r="AM28" s="26">
        <v>1</v>
      </c>
      <c r="AN28" s="33">
        <f t="shared" si="4"/>
        <v>25</v>
      </c>
      <c r="AO28" s="27">
        <f t="shared" si="5"/>
        <v>1</v>
      </c>
    </row>
    <row r="29" spans="1:41" s="39" customFormat="1" ht="34.5" customHeight="1" thickBot="1" x14ac:dyDescent="0.25">
      <c r="A29" s="17">
        <v>13</v>
      </c>
      <c r="B29" s="18" t="s">
        <v>36</v>
      </c>
      <c r="C29" s="38" t="s">
        <v>43</v>
      </c>
      <c r="D29" s="20">
        <v>30</v>
      </c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>
        <v>20</v>
      </c>
      <c r="R29" s="21">
        <f t="shared" si="0"/>
        <v>30</v>
      </c>
      <c r="S29" s="21">
        <f t="shared" si="1"/>
        <v>50</v>
      </c>
      <c r="T29" s="25" t="s">
        <v>39</v>
      </c>
      <c r="U29" s="24">
        <v>2</v>
      </c>
      <c r="V29" s="20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2">
        <f t="shared" si="2"/>
        <v>0</v>
      </c>
      <c r="AK29" s="31">
        <f t="shared" si="3"/>
        <v>0</v>
      </c>
      <c r="AL29" s="32"/>
      <c r="AM29" s="26"/>
      <c r="AN29" s="33">
        <f t="shared" si="4"/>
        <v>50</v>
      </c>
      <c r="AO29" s="27">
        <f t="shared" si="5"/>
        <v>2</v>
      </c>
    </row>
    <row r="30" spans="1:41" s="39" customFormat="1" ht="15" customHeight="1" thickBot="1" x14ac:dyDescent="0.25">
      <c r="A30" s="17">
        <v>14</v>
      </c>
      <c r="B30" s="18" t="s">
        <v>36</v>
      </c>
      <c r="C30" s="30" t="s">
        <v>44</v>
      </c>
      <c r="D30" s="20">
        <v>30</v>
      </c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>
        <v>20</v>
      </c>
      <c r="R30" s="21">
        <f>SUM(D30:P30)</f>
        <v>30</v>
      </c>
      <c r="S30" s="21">
        <f>SUM(D30:Q30)</f>
        <v>50</v>
      </c>
      <c r="T30" s="25" t="s">
        <v>39</v>
      </c>
      <c r="U30" s="24">
        <v>2</v>
      </c>
      <c r="V30" s="20">
        <v>30</v>
      </c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>
        <v>20</v>
      </c>
      <c r="AJ30" s="21">
        <f t="shared" si="2"/>
        <v>30</v>
      </c>
      <c r="AK30" s="21">
        <f t="shared" si="3"/>
        <v>50</v>
      </c>
      <c r="AL30" s="40" t="s">
        <v>38</v>
      </c>
      <c r="AM30" s="26">
        <v>2</v>
      </c>
      <c r="AN30" s="27">
        <f>SUM(S30,AK30)</f>
        <v>100</v>
      </c>
      <c r="AO30" s="27">
        <f t="shared" si="5"/>
        <v>4</v>
      </c>
    </row>
    <row r="31" spans="1:41" ht="15" customHeight="1" thickBot="1" x14ac:dyDescent="0.25">
      <c r="A31" s="17">
        <v>15</v>
      </c>
      <c r="B31" s="18" t="s">
        <v>36</v>
      </c>
      <c r="C31" s="30" t="s">
        <v>44</v>
      </c>
      <c r="D31" s="20"/>
      <c r="E31" s="21"/>
      <c r="F31" s="21"/>
      <c r="H31" s="21"/>
      <c r="I31" s="28"/>
      <c r="J31" s="22">
        <v>70</v>
      </c>
      <c r="K31" s="21"/>
      <c r="L31" s="21"/>
      <c r="M31" s="21"/>
      <c r="N31" s="21"/>
      <c r="O31" s="21"/>
      <c r="P31" s="21"/>
      <c r="Q31" s="21">
        <v>30</v>
      </c>
      <c r="R31" s="21">
        <f>SUM(D31:P31)</f>
        <v>70</v>
      </c>
      <c r="S31" s="21">
        <f>SUM(D31:Q31)</f>
        <v>100</v>
      </c>
      <c r="T31" s="25" t="s">
        <v>39</v>
      </c>
      <c r="U31" s="24">
        <v>4</v>
      </c>
      <c r="V31" s="20"/>
      <c r="W31" s="21"/>
      <c r="X31" s="21"/>
      <c r="Y31" s="28"/>
      <c r="Z31" s="28"/>
      <c r="AA31" s="28"/>
      <c r="AB31" s="22">
        <v>60</v>
      </c>
      <c r="AC31" s="21"/>
      <c r="AD31" s="21"/>
      <c r="AE31" s="21"/>
      <c r="AF31" s="21"/>
      <c r="AG31" s="21"/>
      <c r="AH31" s="21"/>
      <c r="AI31" s="21">
        <v>40</v>
      </c>
      <c r="AJ31" s="21">
        <f t="shared" si="2"/>
        <v>60</v>
      </c>
      <c r="AK31" s="21">
        <f t="shared" si="3"/>
        <v>100</v>
      </c>
      <c r="AL31" s="32" t="s">
        <v>39</v>
      </c>
      <c r="AM31" s="26">
        <v>4</v>
      </c>
      <c r="AN31" s="27">
        <f t="shared" ref="AN31:AN40" si="6">SUM(S31,AK31)</f>
        <v>200</v>
      </c>
      <c r="AO31" s="27">
        <f t="shared" si="5"/>
        <v>8</v>
      </c>
    </row>
    <row r="32" spans="1:41" ht="15" customHeight="1" thickBot="1" x14ac:dyDescent="0.25">
      <c r="A32" s="17">
        <v>16</v>
      </c>
      <c r="B32" s="18" t="s">
        <v>36</v>
      </c>
      <c r="C32" s="30" t="s">
        <v>44</v>
      </c>
      <c r="D32" s="20"/>
      <c r="E32" s="21">
        <v>15</v>
      </c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>
        <v>10</v>
      </c>
      <c r="R32" s="21">
        <f t="shared" ref="R32:R40" si="7">SUM(D32:P32)</f>
        <v>15</v>
      </c>
      <c r="S32" s="21">
        <f t="shared" ref="S32:S40" si="8">SUM(D32:Q32)</f>
        <v>25</v>
      </c>
      <c r="T32" s="25" t="s">
        <v>39</v>
      </c>
      <c r="U32" s="24">
        <v>1</v>
      </c>
      <c r="V32" s="20"/>
      <c r="W32" s="21">
        <v>15</v>
      </c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>
        <v>10</v>
      </c>
      <c r="AJ32" s="21">
        <f t="shared" si="2"/>
        <v>15</v>
      </c>
      <c r="AK32" s="21">
        <f t="shared" si="3"/>
        <v>25</v>
      </c>
      <c r="AL32" s="21" t="s">
        <v>39</v>
      </c>
      <c r="AM32" s="26">
        <v>1</v>
      </c>
      <c r="AN32" s="27">
        <f t="shared" si="6"/>
        <v>50</v>
      </c>
      <c r="AO32" s="27">
        <f t="shared" si="5"/>
        <v>2</v>
      </c>
    </row>
    <row r="33" spans="1:41" ht="35.25" customHeight="1" thickBot="1" x14ac:dyDescent="0.25">
      <c r="A33" s="17">
        <v>17</v>
      </c>
      <c r="B33" s="18" t="s">
        <v>36</v>
      </c>
      <c r="C33" s="19" t="s">
        <v>45</v>
      </c>
      <c r="D33" s="20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>
        <f t="shared" si="7"/>
        <v>0</v>
      </c>
      <c r="S33" s="21">
        <f t="shared" si="8"/>
        <v>0</v>
      </c>
      <c r="T33" s="21"/>
      <c r="U33" s="24"/>
      <c r="V33" s="20">
        <v>30</v>
      </c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>
        <v>45</v>
      </c>
      <c r="AJ33" s="21">
        <f t="shared" si="2"/>
        <v>30</v>
      </c>
      <c r="AK33" s="21">
        <f t="shared" si="3"/>
        <v>75</v>
      </c>
      <c r="AL33" s="32" t="s">
        <v>39</v>
      </c>
      <c r="AM33" s="26">
        <v>3</v>
      </c>
      <c r="AN33" s="27">
        <f t="shared" si="6"/>
        <v>75</v>
      </c>
      <c r="AO33" s="27">
        <f t="shared" si="5"/>
        <v>3</v>
      </c>
    </row>
    <row r="34" spans="1:41" ht="30" customHeight="1" thickBot="1" x14ac:dyDescent="0.25">
      <c r="A34" s="17">
        <v>18</v>
      </c>
      <c r="B34" s="18" t="s">
        <v>36</v>
      </c>
      <c r="C34" s="19" t="s">
        <v>45</v>
      </c>
      <c r="D34" s="20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>
        <f t="shared" si="7"/>
        <v>0</v>
      </c>
      <c r="S34" s="21">
        <f t="shared" si="8"/>
        <v>0</v>
      </c>
      <c r="T34" s="21"/>
      <c r="U34" s="24"/>
      <c r="V34" s="20"/>
      <c r="W34" s="21">
        <v>45</v>
      </c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>
        <v>5</v>
      </c>
      <c r="AJ34" s="21">
        <f t="shared" si="2"/>
        <v>45</v>
      </c>
      <c r="AK34" s="21">
        <f t="shared" si="3"/>
        <v>50</v>
      </c>
      <c r="AL34" s="41" t="s">
        <v>39</v>
      </c>
      <c r="AM34" s="26">
        <v>2</v>
      </c>
      <c r="AN34" s="27">
        <f t="shared" si="6"/>
        <v>50</v>
      </c>
      <c r="AO34" s="27">
        <f t="shared" si="5"/>
        <v>2</v>
      </c>
    </row>
    <row r="35" spans="1:41" ht="36.75" customHeight="1" thickBot="1" x14ac:dyDescent="0.25">
      <c r="A35" s="17">
        <v>19</v>
      </c>
      <c r="B35" s="18" t="s">
        <v>36</v>
      </c>
      <c r="C35" s="38" t="s">
        <v>46</v>
      </c>
      <c r="D35" s="20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>
        <f t="shared" si="7"/>
        <v>0</v>
      </c>
      <c r="S35" s="21">
        <f t="shared" si="8"/>
        <v>0</v>
      </c>
      <c r="T35" s="23"/>
      <c r="U35" s="24"/>
      <c r="V35" s="20">
        <v>30</v>
      </c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>
        <v>20</v>
      </c>
      <c r="AJ35" s="21">
        <f>SUM(V35:AH35)</f>
        <v>30</v>
      </c>
      <c r="AK35" s="21">
        <f t="shared" si="3"/>
        <v>50</v>
      </c>
      <c r="AL35" s="23" t="s">
        <v>38</v>
      </c>
      <c r="AM35" s="26">
        <v>2</v>
      </c>
      <c r="AN35" s="27">
        <f t="shared" si="6"/>
        <v>50</v>
      </c>
      <c r="AO35" s="27">
        <f t="shared" si="5"/>
        <v>2</v>
      </c>
    </row>
    <row r="36" spans="1:41" ht="27.75" customHeight="1" thickBot="1" x14ac:dyDescent="0.25">
      <c r="A36" s="17">
        <v>20</v>
      </c>
      <c r="B36" s="18" t="s">
        <v>36</v>
      </c>
      <c r="C36" s="38" t="s">
        <v>46</v>
      </c>
      <c r="D36" s="20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>
        <f t="shared" si="7"/>
        <v>0</v>
      </c>
      <c r="S36" s="21">
        <f t="shared" si="8"/>
        <v>0</v>
      </c>
      <c r="T36" s="25"/>
      <c r="U36" s="24"/>
      <c r="V36" s="20"/>
      <c r="W36" s="21"/>
      <c r="X36" s="21"/>
      <c r="Y36" s="21"/>
      <c r="Z36" s="21"/>
      <c r="AA36" s="21">
        <v>30</v>
      </c>
      <c r="AB36" s="21"/>
      <c r="AC36" s="21"/>
      <c r="AD36" s="21"/>
      <c r="AE36" s="21"/>
      <c r="AF36" s="21"/>
      <c r="AG36" s="21"/>
      <c r="AH36" s="21"/>
      <c r="AI36" s="21">
        <v>20</v>
      </c>
      <c r="AJ36" s="21">
        <f>SUM(V36:AH36)</f>
        <v>30</v>
      </c>
      <c r="AK36" s="21">
        <f t="shared" si="3"/>
        <v>50</v>
      </c>
      <c r="AL36" s="25" t="s">
        <v>39</v>
      </c>
      <c r="AM36" s="26">
        <v>2</v>
      </c>
      <c r="AN36" s="27">
        <f t="shared" si="6"/>
        <v>50</v>
      </c>
      <c r="AO36" s="27">
        <f t="shared" si="5"/>
        <v>2</v>
      </c>
    </row>
    <row r="37" spans="1:41" ht="32.25" customHeight="1" thickBot="1" x14ac:dyDescent="0.25">
      <c r="A37" s="17">
        <v>21</v>
      </c>
      <c r="B37" s="18" t="s">
        <v>36</v>
      </c>
      <c r="C37" s="38" t="s">
        <v>46</v>
      </c>
      <c r="D37" s="20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>
        <f t="shared" si="7"/>
        <v>0</v>
      </c>
      <c r="S37" s="21">
        <f t="shared" si="8"/>
        <v>0</v>
      </c>
      <c r="T37" s="25"/>
      <c r="U37" s="24"/>
      <c r="V37" s="20"/>
      <c r="W37" s="21">
        <v>15</v>
      </c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>
        <v>10</v>
      </c>
      <c r="AJ37" s="21">
        <f>SUM(V37:AH37)</f>
        <v>15</v>
      </c>
      <c r="AK37" s="21">
        <f t="shared" si="3"/>
        <v>25</v>
      </c>
      <c r="AL37" s="25" t="s">
        <v>39</v>
      </c>
      <c r="AM37" s="26">
        <v>1</v>
      </c>
      <c r="AN37" s="27">
        <f t="shared" si="6"/>
        <v>25</v>
      </c>
      <c r="AO37" s="27">
        <f t="shared" si="5"/>
        <v>1</v>
      </c>
    </row>
    <row r="38" spans="1:41" ht="30.75" customHeight="1" thickBot="1" x14ac:dyDescent="0.25">
      <c r="A38" s="57">
        <v>22</v>
      </c>
      <c r="B38" s="58" t="s">
        <v>47</v>
      </c>
      <c r="C38" s="59" t="s">
        <v>48</v>
      </c>
      <c r="D38" s="20"/>
      <c r="E38" s="21">
        <v>20</v>
      </c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>
        <v>5</v>
      </c>
      <c r="R38" s="21">
        <f t="shared" si="7"/>
        <v>20</v>
      </c>
      <c r="S38" s="21">
        <f t="shared" si="8"/>
        <v>25</v>
      </c>
      <c r="T38" s="25" t="s">
        <v>39</v>
      </c>
      <c r="U38" s="24">
        <v>1</v>
      </c>
      <c r="V38" s="20"/>
      <c r="W38" s="21">
        <v>20</v>
      </c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>
        <v>5</v>
      </c>
      <c r="AJ38" s="21">
        <f t="shared" si="2"/>
        <v>20</v>
      </c>
      <c r="AK38" s="21">
        <f t="shared" si="3"/>
        <v>25</v>
      </c>
      <c r="AL38" s="41" t="s">
        <v>39</v>
      </c>
      <c r="AM38" s="26">
        <v>1</v>
      </c>
      <c r="AN38" s="27">
        <f t="shared" si="6"/>
        <v>50</v>
      </c>
      <c r="AO38" s="27">
        <f t="shared" si="5"/>
        <v>2</v>
      </c>
    </row>
    <row r="39" spans="1:41" ht="44.25" customHeight="1" thickBot="1" x14ac:dyDescent="0.25">
      <c r="A39" s="17">
        <v>23</v>
      </c>
      <c r="B39" s="18" t="s">
        <v>36</v>
      </c>
      <c r="C39" s="42" t="s">
        <v>49</v>
      </c>
      <c r="D39" s="20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>
        <f t="shared" si="7"/>
        <v>0</v>
      </c>
      <c r="S39" s="21">
        <f t="shared" si="8"/>
        <v>0</v>
      </c>
      <c r="T39" s="21"/>
      <c r="U39" s="43"/>
      <c r="V39" s="20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>
        <v>120</v>
      </c>
      <c r="AI39" s="21"/>
      <c r="AJ39" s="21">
        <f t="shared" si="2"/>
        <v>120</v>
      </c>
      <c r="AK39" s="21">
        <f t="shared" si="3"/>
        <v>120</v>
      </c>
      <c r="AL39" s="41" t="s">
        <v>39</v>
      </c>
      <c r="AM39" s="26">
        <v>4</v>
      </c>
      <c r="AN39" s="27">
        <f t="shared" si="6"/>
        <v>120</v>
      </c>
      <c r="AO39" s="27">
        <v>4</v>
      </c>
    </row>
    <row r="40" spans="1:41" ht="31.5" customHeight="1" thickBot="1" x14ac:dyDescent="0.25">
      <c r="A40" s="44">
        <v>24</v>
      </c>
      <c r="B40" s="18" t="s">
        <v>36</v>
      </c>
      <c r="C40" s="45" t="s">
        <v>50</v>
      </c>
      <c r="D40" s="46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>
        <f t="shared" si="7"/>
        <v>0</v>
      </c>
      <c r="S40" s="47">
        <f t="shared" si="8"/>
        <v>0</v>
      </c>
      <c r="T40" s="47"/>
      <c r="U40" s="48"/>
      <c r="V40" s="46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>
        <v>30</v>
      </c>
      <c r="AI40" s="47"/>
      <c r="AJ40" s="47">
        <f t="shared" si="2"/>
        <v>30</v>
      </c>
      <c r="AK40" s="47">
        <f t="shared" si="3"/>
        <v>30</v>
      </c>
      <c r="AL40" s="49" t="s">
        <v>39</v>
      </c>
      <c r="AM40" s="50">
        <v>1</v>
      </c>
      <c r="AN40" s="27">
        <f t="shared" si="6"/>
        <v>30</v>
      </c>
      <c r="AO40" s="27">
        <v>1</v>
      </c>
    </row>
    <row r="41" spans="1:41" ht="31.5" customHeight="1" thickBot="1" x14ac:dyDescent="0.25">
      <c r="A41" s="61" t="s">
        <v>51</v>
      </c>
      <c r="B41" s="62"/>
      <c r="C41" s="62"/>
      <c r="D41" s="27">
        <f t="shared" ref="D41:AO41" si="9">SUM(D17:D40)</f>
        <v>165</v>
      </c>
      <c r="E41" s="27">
        <f t="shared" si="9"/>
        <v>95</v>
      </c>
      <c r="F41" s="27">
        <f t="shared" si="9"/>
        <v>30</v>
      </c>
      <c r="G41" s="27">
        <f t="shared" si="9"/>
        <v>0</v>
      </c>
      <c r="H41" s="27">
        <f t="shared" si="9"/>
        <v>0</v>
      </c>
      <c r="I41" s="27">
        <f t="shared" si="9"/>
        <v>120</v>
      </c>
      <c r="J41" s="27">
        <f t="shared" si="9"/>
        <v>70</v>
      </c>
      <c r="K41" s="27">
        <f t="shared" si="9"/>
        <v>0</v>
      </c>
      <c r="L41" s="27">
        <f t="shared" si="9"/>
        <v>0</v>
      </c>
      <c r="M41" s="27">
        <f t="shared" si="9"/>
        <v>0</v>
      </c>
      <c r="N41" s="27">
        <f t="shared" si="9"/>
        <v>0</v>
      </c>
      <c r="O41" s="27">
        <f t="shared" si="9"/>
        <v>0</v>
      </c>
      <c r="P41" s="27">
        <f t="shared" si="9"/>
        <v>0</v>
      </c>
      <c r="Q41" s="27">
        <f t="shared" si="9"/>
        <v>270</v>
      </c>
      <c r="R41" s="27">
        <f t="shared" si="9"/>
        <v>480</v>
      </c>
      <c r="S41" s="27">
        <f t="shared" si="9"/>
        <v>750</v>
      </c>
      <c r="T41" s="27">
        <f t="shared" si="9"/>
        <v>0</v>
      </c>
      <c r="U41" s="27">
        <f t="shared" si="9"/>
        <v>30</v>
      </c>
      <c r="V41" s="27">
        <f t="shared" si="9"/>
        <v>120</v>
      </c>
      <c r="W41" s="27">
        <f t="shared" si="9"/>
        <v>110</v>
      </c>
      <c r="X41" s="27">
        <f t="shared" si="9"/>
        <v>0</v>
      </c>
      <c r="Y41" s="27">
        <f t="shared" si="9"/>
        <v>0</v>
      </c>
      <c r="Z41" s="27">
        <f t="shared" si="9"/>
        <v>0</v>
      </c>
      <c r="AA41" s="27">
        <f t="shared" si="9"/>
        <v>90</v>
      </c>
      <c r="AB41" s="27">
        <f t="shared" si="9"/>
        <v>60</v>
      </c>
      <c r="AC41" s="27">
        <f t="shared" si="9"/>
        <v>0</v>
      </c>
      <c r="AD41" s="27">
        <f t="shared" si="9"/>
        <v>0</v>
      </c>
      <c r="AE41" s="27">
        <f t="shared" si="9"/>
        <v>0</v>
      </c>
      <c r="AF41" s="27">
        <f t="shared" si="9"/>
        <v>0</v>
      </c>
      <c r="AG41" s="27">
        <f t="shared" si="9"/>
        <v>0</v>
      </c>
      <c r="AH41" s="27">
        <f t="shared" si="9"/>
        <v>150</v>
      </c>
      <c r="AI41" s="27">
        <f t="shared" si="9"/>
        <v>245</v>
      </c>
      <c r="AJ41" s="27">
        <f t="shared" si="9"/>
        <v>530</v>
      </c>
      <c r="AK41" s="27">
        <f t="shared" si="9"/>
        <v>775</v>
      </c>
      <c r="AL41" s="27">
        <f t="shared" si="9"/>
        <v>0</v>
      </c>
      <c r="AM41" s="27">
        <f t="shared" si="9"/>
        <v>30</v>
      </c>
      <c r="AN41" s="27">
        <f t="shared" si="9"/>
        <v>1525</v>
      </c>
      <c r="AO41" s="27">
        <f t="shared" si="9"/>
        <v>60</v>
      </c>
    </row>
    <row r="42" spans="1:41" ht="12.75" customHeight="1" x14ac:dyDescent="0.25">
      <c r="A42" s="51"/>
      <c r="B42" s="51"/>
      <c r="C42" s="51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</row>
    <row r="43" spans="1:41" x14ac:dyDescent="0.2">
      <c r="C43" s="1" t="s">
        <v>52</v>
      </c>
    </row>
    <row r="44" spans="1:41" x14ac:dyDescent="0.2">
      <c r="C44" s="1" t="s">
        <v>53</v>
      </c>
    </row>
    <row r="45" spans="1:41" ht="25.5" x14ac:dyDescent="0.2">
      <c r="B45" s="60" t="s">
        <v>54</v>
      </c>
      <c r="C45" s="1" t="s">
        <v>55</v>
      </c>
    </row>
    <row r="50" spans="3:38" x14ac:dyDescent="0.2">
      <c r="C50" s="1" t="s">
        <v>56</v>
      </c>
      <c r="O50" s="1" t="s">
        <v>56</v>
      </c>
      <c r="AF50" s="63" t="s">
        <v>56</v>
      </c>
      <c r="AG50" s="63"/>
      <c r="AH50" s="63"/>
      <c r="AI50" s="63"/>
      <c r="AJ50" s="63"/>
      <c r="AK50" s="63"/>
      <c r="AL50" s="63"/>
    </row>
    <row r="51" spans="3:38" x14ac:dyDescent="0.2">
      <c r="C51" s="53" t="s">
        <v>57</v>
      </c>
      <c r="M51" s="54"/>
      <c r="O51" s="63" t="s">
        <v>58</v>
      </c>
      <c r="P51" s="63"/>
      <c r="Q51" s="63"/>
      <c r="R51" s="63"/>
      <c r="S51" s="63"/>
      <c r="T51" s="63"/>
      <c r="U51" s="63"/>
      <c r="AF51" s="63" t="s">
        <v>59</v>
      </c>
      <c r="AG51" s="63"/>
      <c r="AH51" s="63"/>
      <c r="AI51" s="63"/>
      <c r="AJ51" s="63"/>
      <c r="AK51" s="63"/>
      <c r="AL51" s="63"/>
    </row>
  </sheetData>
  <mergeCells count="13">
    <mergeCell ref="A41:C41"/>
    <mergeCell ref="AF50:AL50"/>
    <mergeCell ref="O51:U51"/>
    <mergeCell ref="AF51:AL51"/>
    <mergeCell ref="AJ2:AN2"/>
    <mergeCell ref="AJ4:AN4"/>
    <mergeCell ref="A6:AO6"/>
    <mergeCell ref="A15:A16"/>
    <mergeCell ref="C15:C16"/>
    <mergeCell ref="D15:U15"/>
    <mergeCell ref="V15:AM15"/>
    <mergeCell ref="AN15:AN16"/>
    <mergeCell ref="AO15:AO16"/>
  </mergeCells>
  <dataValidations count="1">
    <dataValidation type="list" allowBlank="1" showInputMessage="1" showErrorMessage="1" sqref="B17:B40">
      <formula1>RodzajeZajec</formula1>
    </dataValidation>
  </dataValidations>
  <printOptions horizontalCentered="1"/>
  <pageMargins left="0" right="0" top="0.27634803921568629" bottom="0.39370078740157483" header="0.35433070866141736" footer="0.19685039370078741"/>
  <pageSetup paperSize="9" scale="44" orientation="landscape" r:id="rId1"/>
  <headerFooter>
    <oddHeader xml:space="preserve">&amp;C
</oddHead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1"/>
  <sheetViews>
    <sheetView tabSelected="1" workbookViewId="0">
      <selection activeCell="AJ4" sqref="AJ4:AN4"/>
    </sheetView>
  </sheetViews>
  <sheetFormatPr defaultRowHeight="12.75" x14ac:dyDescent="0.2"/>
  <sheetData>
    <row r="1" spans="1:4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 t="s">
        <v>61</v>
      </c>
      <c r="AK1" s="1"/>
      <c r="AL1" s="1"/>
      <c r="AM1" s="2"/>
      <c r="AN1" s="1"/>
      <c r="AO1" s="1"/>
      <c r="AP1" s="1"/>
      <c r="AQ1" s="1"/>
      <c r="AR1" s="1"/>
      <c r="AS1" s="1"/>
      <c r="AT1" s="1"/>
    </row>
    <row r="2" spans="1:4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64" t="s">
        <v>62</v>
      </c>
      <c r="AK2" s="65"/>
      <c r="AL2" s="65"/>
      <c r="AM2" s="65"/>
      <c r="AN2" s="65"/>
      <c r="AO2" s="1"/>
      <c r="AP2" s="1"/>
      <c r="AQ2" s="1"/>
      <c r="AR2" s="1"/>
      <c r="AS2" s="1"/>
      <c r="AT2" s="1"/>
    </row>
    <row r="3" spans="1:46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 t="s">
        <v>2</v>
      </c>
      <c r="AK3" s="1"/>
      <c r="AL3" s="1"/>
      <c r="AM3" s="2"/>
      <c r="AN3" s="1"/>
      <c r="AO3" s="1"/>
      <c r="AP3" s="1"/>
      <c r="AQ3" s="1"/>
      <c r="AR3" s="1"/>
      <c r="AS3" s="1"/>
      <c r="AT3" s="1"/>
    </row>
    <row r="4" spans="1:46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64" t="s">
        <v>63</v>
      </c>
      <c r="AK4" s="65"/>
      <c r="AL4" s="65"/>
      <c r="AM4" s="65"/>
      <c r="AN4" s="65"/>
      <c r="AO4" s="1"/>
      <c r="AP4" s="1"/>
      <c r="AQ4" s="1"/>
      <c r="AR4" s="1"/>
      <c r="AS4" s="1"/>
      <c r="AT4" s="1"/>
    </row>
    <row r="5" spans="1:46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ht="15.75" x14ac:dyDescent="0.2">
      <c r="A6" s="66" t="s">
        <v>4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3"/>
      <c r="AQ6" s="3"/>
      <c r="AR6" s="3"/>
      <c r="AS6" s="3"/>
      <c r="AT6" s="3"/>
    </row>
    <row r="7" spans="1:46" ht="15.75" x14ac:dyDescent="0.2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3"/>
      <c r="P7" s="56"/>
      <c r="Q7" s="56"/>
      <c r="R7" s="56"/>
      <c r="S7" s="5"/>
      <c r="T7" s="5"/>
      <c r="U7" s="5"/>
      <c r="V7" s="5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3"/>
      <c r="AQ7" s="3"/>
      <c r="AR7" s="3"/>
      <c r="AS7" s="3"/>
      <c r="AT7" s="3"/>
    </row>
    <row r="8" spans="1:46" ht="15.7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5"/>
      <c r="T8" s="5"/>
      <c r="U8" s="5"/>
      <c r="V8" s="5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1:46" ht="15.75" x14ac:dyDescent="0.2">
      <c r="A9" s="6" t="s">
        <v>5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5"/>
      <c r="T9" s="5"/>
      <c r="U9" s="5"/>
      <c r="V9" s="5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</row>
    <row r="10" spans="1:46" ht="15" x14ac:dyDescent="0.25">
      <c r="A10" s="8" t="s">
        <v>6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</row>
    <row r="11" spans="1:46" ht="14.25" x14ac:dyDescent="0.2">
      <c r="A11" s="7" t="s">
        <v>7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</row>
    <row r="12" spans="1:46" ht="15" x14ac:dyDescent="0.25">
      <c r="A12" s="7" t="s">
        <v>60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</row>
    <row r="13" spans="1:46" ht="14.25" x14ac:dyDescent="0.2">
      <c r="A13" s="7" t="s">
        <v>9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</row>
    <row r="14" spans="1:46" ht="15" thickBo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</row>
    <row r="15" spans="1:46" ht="13.5" thickBot="1" x14ac:dyDescent="0.25">
      <c r="A15" s="67" t="s">
        <v>10</v>
      </c>
      <c r="B15" s="9"/>
      <c r="C15" s="69" t="s">
        <v>11</v>
      </c>
      <c r="D15" s="71" t="s">
        <v>12</v>
      </c>
      <c r="E15" s="71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3"/>
      <c r="V15" s="74" t="s">
        <v>13</v>
      </c>
      <c r="W15" s="71"/>
      <c r="X15" s="71"/>
      <c r="Y15" s="71"/>
      <c r="Z15" s="71"/>
      <c r="AA15" s="71"/>
      <c r="AB15" s="71"/>
      <c r="AC15" s="71"/>
      <c r="AD15" s="72"/>
      <c r="AE15" s="72"/>
      <c r="AF15" s="72"/>
      <c r="AG15" s="72"/>
      <c r="AH15" s="72"/>
      <c r="AI15" s="72"/>
      <c r="AJ15" s="72"/>
      <c r="AK15" s="72"/>
      <c r="AL15" s="72"/>
      <c r="AM15" s="73"/>
      <c r="AN15" s="75" t="s">
        <v>14</v>
      </c>
      <c r="AO15" s="77" t="s">
        <v>15</v>
      </c>
      <c r="AP15" s="1"/>
      <c r="AQ15" s="1"/>
      <c r="AR15" s="1"/>
      <c r="AS15" s="1"/>
      <c r="AT15" s="1"/>
    </row>
    <row r="16" spans="1:46" ht="233.25" thickBot="1" x14ac:dyDescent="0.25">
      <c r="A16" s="68"/>
      <c r="B16" s="10" t="s">
        <v>16</v>
      </c>
      <c r="C16" s="70"/>
      <c r="D16" s="11" t="s">
        <v>17</v>
      </c>
      <c r="E16" s="11" t="s">
        <v>18</v>
      </c>
      <c r="F16" s="12" t="s">
        <v>19</v>
      </c>
      <c r="G16" s="12" t="s">
        <v>20</v>
      </c>
      <c r="H16" s="12" t="s">
        <v>21</v>
      </c>
      <c r="I16" s="13" t="s">
        <v>22</v>
      </c>
      <c r="J16" s="12" t="s">
        <v>23</v>
      </c>
      <c r="K16" s="12" t="s">
        <v>24</v>
      </c>
      <c r="L16" s="12" t="s">
        <v>25</v>
      </c>
      <c r="M16" s="12" t="s">
        <v>26</v>
      </c>
      <c r="N16" s="12" t="s">
        <v>27</v>
      </c>
      <c r="O16" s="12" t="s">
        <v>28</v>
      </c>
      <c r="P16" s="12" t="s">
        <v>29</v>
      </c>
      <c r="Q16" s="12" t="s">
        <v>30</v>
      </c>
      <c r="R16" s="12" t="s">
        <v>31</v>
      </c>
      <c r="S16" s="12" t="s">
        <v>32</v>
      </c>
      <c r="T16" s="12" t="s">
        <v>33</v>
      </c>
      <c r="U16" s="14" t="s">
        <v>34</v>
      </c>
      <c r="V16" s="11" t="s">
        <v>17</v>
      </c>
      <c r="W16" s="11" t="s">
        <v>18</v>
      </c>
      <c r="X16" s="15" t="s">
        <v>19</v>
      </c>
      <c r="Y16" s="15" t="s">
        <v>20</v>
      </c>
      <c r="Z16" s="15" t="s">
        <v>21</v>
      </c>
      <c r="AA16" s="11" t="s">
        <v>22</v>
      </c>
      <c r="AB16" s="15" t="s">
        <v>23</v>
      </c>
      <c r="AC16" s="12" t="s">
        <v>35</v>
      </c>
      <c r="AD16" s="12" t="s">
        <v>25</v>
      </c>
      <c r="AE16" s="12" t="s">
        <v>26</v>
      </c>
      <c r="AF16" s="12" t="s">
        <v>27</v>
      </c>
      <c r="AG16" s="12" t="s">
        <v>28</v>
      </c>
      <c r="AH16" s="13" t="s">
        <v>29</v>
      </c>
      <c r="AI16" s="12" t="s">
        <v>30</v>
      </c>
      <c r="AJ16" s="12" t="s">
        <v>31</v>
      </c>
      <c r="AK16" s="12" t="s">
        <v>32</v>
      </c>
      <c r="AL16" s="12" t="s">
        <v>33</v>
      </c>
      <c r="AM16" s="16" t="s">
        <v>34</v>
      </c>
      <c r="AN16" s="76"/>
      <c r="AO16" s="78"/>
      <c r="AP16" s="1"/>
      <c r="AQ16" s="1"/>
      <c r="AR16" s="1"/>
      <c r="AS16" s="1"/>
      <c r="AT16" s="1"/>
    </row>
    <row r="17" spans="1:46" ht="150.75" thickBot="1" x14ac:dyDescent="0.25">
      <c r="A17" s="17">
        <v>1</v>
      </c>
      <c r="B17" s="18" t="s">
        <v>36</v>
      </c>
      <c r="C17" s="19" t="s">
        <v>37</v>
      </c>
      <c r="D17" s="20">
        <v>45</v>
      </c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2">
        <v>5</v>
      </c>
      <c r="R17" s="21">
        <f t="shared" ref="R17:R29" si="0">SUM(D17:P17)</f>
        <v>45</v>
      </c>
      <c r="S17" s="21">
        <f t="shared" ref="S17:S29" si="1">SUM(D17:Q17)</f>
        <v>50</v>
      </c>
      <c r="T17" s="23" t="s">
        <v>38</v>
      </c>
      <c r="U17" s="24">
        <v>2</v>
      </c>
      <c r="V17" s="20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>
        <f t="shared" ref="AJ17:AJ40" si="2">SUM(V17:AH17)</f>
        <v>0</v>
      </c>
      <c r="AK17" s="21">
        <f t="shared" ref="AK17:AK40" si="3">SUM(V17:AI17)</f>
        <v>0</v>
      </c>
      <c r="AL17" s="25"/>
      <c r="AM17" s="26"/>
      <c r="AN17" s="27">
        <f t="shared" ref="AN17:AN29" si="4">SUM(S17,AK17)</f>
        <v>50</v>
      </c>
      <c r="AO17" s="27">
        <f t="shared" ref="AO17:AO38" si="5">SUM(U17,AM17)</f>
        <v>2</v>
      </c>
      <c r="AP17" s="1"/>
      <c r="AQ17" s="1"/>
      <c r="AR17" s="1"/>
      <c r="AS17" s="1"/>
      <c r="AT17" s="1"/>
    </row>
    <row r="18" spans="1:46" ht="150.75" thickBot="1" x14ac:dyDescent="0.25">
      <c r="A18" s="17">
        <v>2</v>
      </c>
      <c r="B18" s="18" t="s">
        <v>36</v>
      </c>
      <c r="C18" s="19" t="s">
        <v>37</v>
      </c>
      <c r="D18" s="20"/>
      <c r="E18" s="21"/>
      <c r="F18" s="28"/>
      <c r="G18" s="21"/>
      <c r="H18" s="21"/>
      <c r="I18" s="22">
        <v>50</v>
      </c>
      <c r="J18" s="1"/>
      <c r="K18" s="21"/>
      <c r="L18" s="21"/>
      <c r="M18" s="21"/>
      <c r="N18" s="21"/>
      <c r="O18" s="21"/>
      <c r="P18" s="21"/>
      <c r="Q18" s="22">
        <v>25</v>
      </c>
      <c r="R18" s="21">
        <f t="shared" si="0"/>
        <v>50</v>
      </c>
      <c r="S18" s="21">
        <f t="shared" si="1"/>
        <v>75</v>
      </c>
      <c r="T18" s="25" t="s">
        <v>39</v>
      </c>
      <c r="U18" s="24">
        <v>3</v>
      </c>
      <c r="V18" s="20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5"/>
      <c r="AM18" s="26"/>
      <c r="AN18" s="27">
        <f>SUM(S18,AK18)</f>
        <v>75</v>
      </c>
      <c r="AO18" s="27">
        <f>SUM(U18,AM18)</f>
        <v>3</v>
      </c>
      <c r="AP18" s="1"/>
      <c r="AQ18" s="1"/>
      <c r="AR18" s="1"/>
      <c r="AS18" s="1"/>
      <c r="AT18" s="1"/>
    </row>
    <row r="19" spans="1:46" ht="150.75" thickBot="1" x14ac:dyDescent="0.25">
      <c r="A19" s="17">
        <v>3</v>
      </c>
      <c r="B19" s="18" t="s">
        <v>36</v>
      </c>
      <c r="C19" s="19" t="s">
        <v>37</v>
      </c>
      <c r="D19" s="20"/>
      <c r="E19" s="21">
        <v>30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2">
        <v>20</v>
      </c>
      <c r="R19" s="21">
        <f t="shared" si="0"/>
        <v>30</v>
      </c>
      <c r="S19" s="21">
        <f t="shared" si="1"/>
        <v>50</v>
      </c>
      <c r="T19" s="25" t="s">
        <v>39</v>
      </c>
      <c r="U19" s="24">
        <v>2</v>
      </c>
      <c r="V19" s="20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5"/>
      <c r="AM19" s="26"/>
      <c r="AN19" s="27">
        <f>SUM(S19,AK19)</f>
        <v>50</v>
      </c>
      <c r="AO19" s="27">
        <f>SUM(U19,AM19)</f>
        <v>2</v>
      </c>
      <c r="AP19" s="1"/>
      <c r="AQ19" s="1"/>
      <c r="AR19" s="1"/>
      <c r="AS19" s="1"/>
      <c r="AT19" s="1"/>
    </row>
    <row r="20" spans="1:46" ht="16.5" thickBot="1" x14ac:dyDescent="0.25">
      <c r="A20" s="17">
        <v>4</v>
      </c>
      <c r="B20" s="29" t="s">
        <v>36</v>
      </c>
      <c r="C20" s="30" t="s">
        <v>40</v>
      </c>
      <c r="D20" s="20">
        <v>30</v>
      </c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>
        <v>45</v>
      </c>
      <c r="R20" s="21">
        <f t="shared" si="0"/>
        <v>30</v>
      </c>
      <c r="S20" s="21">
        <f t="shared" si="1"/>
        <v>75</v>
      </c>
      <c r="T20" s="23" t="s">
        <v>38</v>
      </c>
      <c r="U20" s="24">
        <v>3</v>
      </c>
      <c r="V20" s="20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2">
        <f>SUM(V20:AH20)</f>
        <v>0</v>
      </c>
      <c r="AK20" s="31">
        <f>SUM(V20:AI20)</f>
        <v>0</v>
      </c>
      <c r="AL20" s="32"/>
      <c r="AM20" s="26"/>
      <c r="AN20" s="33">
        <f>SUM(S20,AK20)</f>
        <v>75</v>
      </c>
      <c r="AO20" s="27">
        <f>SUM(U20,AM20)</f>
        <v>3</v>
      </c>
      <c r="AP20" s="1"/>
      <c r="AQ20" s="1"/>
      <c r="AR20" s="1"/>
      <c r="AS20" s="1"/>
      <c r="AT20" s="1"/>
    </row>
    <row r="21" spans="1:46" ht="16.5" thickBot="1" x14ac:dyDescent="0.25">
      <c r="A21" s="17">
        <v>5</v>
      </c>
      <c r="B21" s="29" t="s">
        <v>36</v>
      </c>
      <c r="C21" s="30" t="s">
        <v>40</v>
      </c>
      <c r="D21" s="20"/>
      <c r="E21" s="21"/>
      <c r="F21" s="28"/>
      <c r="G21" s="21"/>
      <c r="H21" s="21"/>
      <c r="I21" s="22">
        <v>70</v>
      </c>
      <c r="J21" s="1"/>
      <c r="K21" s="21"/>
      <c r="L21" s="21"/>
      <c r="M21" s="21"/>
      <c r="N21" s="21"/>
      <c r="O21" s="21"/>
      <c r="P21" s="21"/>
      <c r="Q21" s="21">
        <v>30</v>
      </c>
      <c r="R21" s="21">
        <f t="shared" si="0"/>
        <v>70</v>
      </c>
      <c r="S21" s="21">
        <f t="shared" si="1"/>
        <v>100</v>
      </c>
      <c r="T21" s="25" t="s">
        <v>39</v>
      </c>
      <c r="U21" s="24">
        <v>4</v>
      </c>
      <c r="V21" s="20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2"/>
      <c r="AK21" s="31"/>
      <c r="AL21" s="32"/>
      <c r="AM21" s="26"/>
      <c r="AN21" s="33">
        <f>SUM(S21,AK21)</f>
        <v>100</v>
      </c>
      <c r="AO21" s="27">
        <f>SUM(U21,AM21)</f>
        <v>4</v>
      </c>
      <c r="AP21" s="1"/>
      <c r="AQ21" s="1"/>
      <c r="AR21" s="1"/>
      <c r="AS21" s="1"/>
      <c r="AT21" s="1"/>
    </row>
    <row r="22" spans="1:46" ht="16.5" thickBot="1" x14ac:dyDescent="0.25">
      <c r="A22" s="17">
        <v>6</v>
      </c>
      <c r="B22" s="29" t="s">
        <v>36</v>
      </c>
      <c r="C22" s="30" t="s">
        <v>40</v>
      </c>
      <c r="D22" s="20"/>
      <c r="E22" s="21">
        <v>15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>
        <v>10</v>
      </c>
      <c r="R22" s="21">
        <f t="shared" si="0"/>
        <v>15</v>
      </c>
      <c r="S22" s="21">
        <f t="shared" si="1"/>
        <v>25</v>
      </c>
      <c r="T22" s="25" t="s">
        <v>39</v>
      </c>
      <c r="U22" s="24">
        <v>1</v>
      </c>
      <c r="V22" s="20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2">
        <f>SUM(V22:AH22)</f>
        <v>0</v>
      </c>
      <c r="AK22" s="31">
        <f>SUM(V22:AI22)</f>
        <v>0</v>
      </c>
      <c r="AL22" s="32"/>
      <c r="AM22" s="26"/>
      <c r="AN22" s="33">
        <f>SUM(S22,AK22)</f>
        <v>25</v>
      </c>
      <c r="AO22" s="27">
        <f>SUM(U22,AM22)</f>
        <v>1</v>
      </c>
      <c r="AP22" s="1"/>
      <c r="AQ22" s="1"/>
      <c r="AR22" s="1"/>
      <c r="AS22" s="1"/>
      <c r="AT22" s="1"/>
    </row>
    <row r="23" spans="1:46" ht="16.5" thickBot="1" x14ac:dyDescent="0.25">
      <c r="A23" s="17">
        <v>7</v>
      </c>
      <c r="B23" s="29" t="s">
        <v>36</v>
      </c>
      <c r="C23" s="30" t="s">
        <v>41</v>
      </c>
      <c r="D23" s="20">
        <v>30</v>
      </c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>
        <v>20</v>
      </c>
      <c r="R23" s="22">
        <f>SUM(D23:P23)</f>
        <v>30</v>
      </c>
      <c r="S23" s="22">
        <f t="shared" si="1"/>
        <v>50</v>
      </c>
      <c r="T23" s="34" t="s">
        <v>38</v>
      </c>
      <c r="U23" s="24">
        <v>2</v>
      </c>
      <c r="V23" s="20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2">
        <f t="shared" si="2"/>
        <v>0</v>
      </c>
      <c r="AK23" s="31">
        <f t="shared" si="3"/>
        <v>0</v>
      </c>
      <c r="AL23" s="35"/>
      <c r="AM23" s="26"/>
      <c r="AN23" s="33">
        <f t="shared" si="4"/>
        <v>50</v>
      </c>
      <c r="AO23" s="27">
        <f t="shared" si="5"/>
        <v>2</v>
      </c>
      <c r="AP23" s="1"/>
      <c r="AQ23" s="1"/>
      <c r="AR23" s="1"/>
      <c r="AS23" s="1"/>
      <c r="AT23" s="1"/>
    </row>
    <row r="24" spans="1:46" ht="16.5" thickBot="1" x14ac:dyDescent="0.25">
      <c r="A24" s="17">
        <v>8</v>
      </c>
      <c r="B24" s="29" t="s">
        <v>36</v>
      </c>
      <c r="C24" s="30" t="s">
        <v>41</v>
      </c>
      <c r="D24" s="20"/>
      <c r="E24" s="21">
        <v>15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>
        <v>10</v>
      </c>
      <c r="R24" s="22">
        <f>SUM(D24:P24)</f>
        <v>15</v>
      </c>
      <c r="S24" s="22">
        <f t="shared" si="1"/>
        <v>25</v>
      </c>
      <c r="T24" s="36" t="s">
        <v>39</v>
      </c>
      <c r="U24" s="24">
        <v>1</v>
      </c>
      <c r="V24" s="20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2">
        <f t="shared" si="2"/>
        <v>0</v>
      </c>
      <c r="AK24" s="31">
        <f t="shared" si="3"/>
        <v>0</v>
      </c>
      <c r="AL24" s="32"/>
      <c r="AM24" s="26"/>
      <c r="AN24" s="33">
        <f t="shared" si="4"/>
        <v>25</v>
      </c>
      <c r="AO24" s="27">
        <f t="shared" si="5"/>
        <v>1</v>
      </c>
      <c r="AP24" s="1"/>
      <c r="AQ24" s="1"/>
      <c r="AR24" s="1"/>
      <c r="AS24" s="1"/>
      <c r="AT24" s="1"/>
    </row>
    <row r="25" spans="1:46" ht="16.5" thickBot="1" x14ac:dyDescent="0.25">
      <c r="A25" s="17">
        <v>9</v>
      </c>
      <c r="B25" s="29" t="s">
        <v>36</v>
      </c>
      <c r="C25" s="30" t="s">
        <v>41</v>
      </c>
      <c r="D25" s="20"/>
      <c r="E25" s="21"/>
      <c r="F25" s="21">
        <v>30</v>
      </c>
      <c r="G25" s="21"/>
      <c r="H25" s="21"/>
      <c r="I25" s="1"/>
      <c r="J25" s="21"/>
      <c r="K25" s="21"/>
      <c r="L25" s="21"/>
      <c r="M25" s="21"/>
      <c r="N25" s="21"/>
      <c r="O25" s="21"/>
      <c r="P25" s="21"/>
      <c r="Q25" s="21">
        <v>20</v>
      </c>
      <c r="R25" s="22">
        <f>SUM(D25:P25)</f>
        <v>30</v>
      </c>
      <c r="S25" s="22">
        <f t="shared" si="1"/>
        <v>50</v>
      </c>
      <c r="T25" s="36" t="s">
        <v>39</v>
      </c>
      <c r="U25" s="24">
        <v>2</v>
      </c>
      <c r="V25" s="20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2">
        <f t="shared" si="2"/>
        <v>0</v>
      </c>
      <c r="AK25" s="31">
        <f t="shared" si="3"/>
        <v>0</v>
      </c>
      <c r="AL25" s="32"/>
      <c r="AM25" s="26"/>
      <c r="AN25" s="33">
        <f>SUM(S25,AK25)</f>
        <v>50</v>
      </c>
      <c r="AO25" s="27">
        <f>SUM(U25,AM25)</f>
        <v>2</v>
      </c>
      <c r="AP25" s="1"/>
      <c r="AQ25" s="1"/>
      <c r="AR25" s="1"/>
      <c r="AS25" s="1"/>
      <c r="AT25" s="1"/>
    </row>
    <row r="26" spans="1:46" ht="16.5" thickBot="1" x14ac:dyDescent="0.25">
      <c r="A26" s="17">
        <v>10</v>
      </c>
      <c r="B26" s="29" t="s">
        <v>36</v>
      </c>
      <c r="C26" s="30" t="s">
        <v>42</v>
      </c>
      <c r="D26" s="20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>
        <f t="shared" si="0"/>
        <v>0</v>
      </c>
      <c r="S26" s="21">
        <f t="shared" si="1"/>
        <v>0</v>
      </c>
      <c r="T26" s="25"/>
      <c r="U26" s="24"/>
      <c r="V26" s="20">
        <v>30</v>
      </c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>
        <v>20</v>
      </c>
      <c r="AJ26" s="22">
        <f t="shared" si="2"/>
        <v>30</v>
      </c>
      <c r="AK26" s="31">
        <f t="shared" si="3"/>
        <v>50</v>
      </c>
      <c r="AL26" s="32" t="s">
        <v>39</v>
      </c>
      <c r="AM26" s="26">
        <v>2</v>
      </c>
      <c r="AN26" s="33">
        <f t="shared" si="4"/>
        <v>50</v>
      </c>
      <c r="AO26" s="27">
        <f t="shared" si="5"/>
        <v>2</v>
      </c>
      <c r="AP26" s="1"/>
      <c r="AQ26" s="1"/>
      <c r="AR26" s="1"/>
      <c r="AS26" s="1"/>
      <c r="AT26" s="1"/>
    </row>
    <row r="27" spans="1:46" ht="16.5" thickBot="1" x14ac:dyDescent="0.25">
      <c r="A27" s="17">
        <v>11</v>
      </c>
      <c r="B27" s="29" t="s">
        <v>36</v>
      </c>
      <c r="C27" s="30" t="s">
        <v>42</v>
      </c>
      <c r="D27" s="20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>
        <f t="shared" si="0"/>
        <v>0</v>
      </c>
      <c r="S27" s="21">
        <f t="shared" si="1"/>
        <v>0</v>
      </c>
      <c r="T27" s="25"/>
      <c r="U27" s="24"/>
      <c r="V27" s="20"/>
      <c r="W27" s="21"/>
      <c r="X27" s="21"/>
      <c r="Y27" s="21"/>
      <c r="Z27" s="21"/>
      <c r="AA27" s="37">
        <v>60</v>
      </c>
      <c r="AB27" s="1"/>
      <c r="AC27" s="21"/>
      <c r="AD27" s="21"/>
      <c r="AE27" s="21"/>
      <c r="AF27" s="21"/>
      <c r="AG27" s="21"/>
      <c r="AH27" s="21"/>
      <c r="AI27" s="21">
        <v>40</v>
      </c>
      <c r="AJ27" s="22">
        <f t="shared" si="2"/>
        <v>60</v>
      </c>
      <c r="AK27" s="31">
        <f t="shared" si="3"/>
        <v>100</v>
      </c>
      <c r="AL27" s="32" t="s">
        <v>39</v>
      </c>
      <c r="AM27" s="26">
        <v>4</v>
      </c>
      <c r="AN27" s="33">
        <f t="shared" si="4"/>
        <v>100</v>
      </c>
      <c r="AO27" s="27">
        <f t="shared" si="5"/>
        <v>4</v>
      </c>
      <c r="AP27" s="1"/>
      <c r="AQ27" s="1"/>
      <c r="AR27" s="1"/>
      <c r="AS27" s="1"/>
      <c r="AT27" s="1"/>
    </row>
    <row r="28" spans="1:46" ht="16.5" thickBot="1" x14ac:dyDescent="0.25">
      <c r="A28" s="17">
        <v>12</v>
      </c>
      <c r="B28" s="29" t="s">
        <v>36</v>
      </c>
      <c r="C28" s="30" t="s">
        <v>42</v>
      </c>
      <c r="D28" s="20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>
        <f t="shared" si="0"/>
        <v>0</v>
      </c>
      <c r="S28" s="21">
        <f t="shared" si="1"/>
        <v>0</v>
      </c>
      <c r="T28" s="25"/>
      <c r="U28" s="24"/>
      <c r="V28" s="20"/>
      <c r="W28" s="21">
        <v>15</v>
      </c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>
        <v>10</v>
      </c>
      <c r="AJ28" s="22">
        <f t="shared" si="2"/>
        <v>15</v>
      </c>
      <c r="AK28" s="31">
        <f t="shared" si="3"/>
        <v>25</v>
      </c>
      <c r="AL28" s="32" t="s">
        <v>39</v>
      </c>
      <c r="AM28" s="26">
        <v>1</v>
      </c>
      <c r="AN28" s="33">
        <f t="shared" si="4"/>
        <v>25</v>
      </c>
      <c r="AO28" s="27">
        <f t="shared" si="5"/>
        <v>1</v>
      </c>
      <c r="AP28" s="1"/>
      <c r="AQ28" s="1"/>
      <c r="AR28" s="1"/>
      <c r="AS28" s="1"/>
      <c r="AT28" s="1"/>
    </row>
    <row r="29" spans="1:46" ht="135.75" thickBot="1" x14ac:dyDescent="0.25">
      <c r="A29" s="17">
        <v>13</v>
      </c>
      <c r="B29" s="18" t="s">
        <v>36</v>
      </c>
      <c r="C29" s="38" t="s">
        <v>43</v>
      </c>
      <c r="D29" s="20">
        <v>30</v>
      </c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>
        <v>20</v>
      </c>
      <c r="R29" s="21">
        <f t="shared" si="0"/>
        <v>30</v>
      </c>
      <c r="S29" s="21">
        <f t="shared" si="1"/>
        <v>50</v>
      </c>
      <c r="T29" s="25" t="s">
        <v>39</v>
      </c>
      <c r="U29" s="24">
        <v>2</v>
      </c>
      <c r="V29" s="20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2">
        <f t="shared" si="2"/>
        <v>0</v>
      </c>
      <c r="AK29" s="31">
        <f t="shared" si="3"/>
        <v>0</v>
      </c>
      <c r="AL29" s="32"/>
      <c r="AM29" s="26"/>
      <c r="AN29" s="33">
        <f t="shared" si="4"/>
        <v>50</v>
      </c>
      <c r="AO29" s="27">
        <f t="shared" si="5"/>
        <v>2</v>
      </c>
      <c r="AP29" s="39"/>
      <c r="AQ29" s="39"/>
      <c r="AR29" s="39"/>
      <c r="AS29" s="39"/>
      <c r="AT29" s="39"/>
    </row>
    <row r="30" spans="1:46" ht="16.5" thickBot="1" x14ac:dyDescent="0.25">
      <c r="A30" s="17">
        <v>14</v>
      </c>
      <c r="B30" s="18" t="s">
        <v>36</v>
      </c>
      <c r="C30" s="30" t="s">
        <v>44</v>
      </c>
      <c r="D30" s="20">
        <v>30</v>
      </c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>
        <v>20</v>
      </c>
      <c r="R30" s="21">
        <f>SUM(D30:P30)</f>
        <v>30</v>
      </c>
      <c r="S30" s="21">
        <f>SUM(D30:Q30)</f>
        <v>50</v>
      </c>
      <c r="T30" s="25" t="s">
        <v>39</v>
      </c>
      <c r="U30" s="24">
        <v>2</v>
      </c>
      <c r="V30" s="20">
        <v>30</v>
      </c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>
        <v>20</v>
      </c>
      <c r="AJ30" s="21">
        <f t="shared" si="2"/>
        <v>30</v>
      </c>
      <c r="AK30" s="21">
        <f t="shared" si="3"/>
        <v>50</v>
      </c>
      <c r="AL30" s="40" t="s">
        <v>38</v>
      </c>
      <c r="AM30" s="26">
        <v>2</v>
      </c>
      <c r="AN30" s="27">
        <f>SUM(S30,AK30)</f>
        <v>100</v>
      </c>
      <c r="AO30" s="27">
        <f t="shared" si="5"/>
        <v>4</v>
      </c>
      <c r="AP30" s="39"/>
      <c r="AQ30" s="39"/>
      <c r="AR30" s="39"/>
      <c r="AS30" s="39"/>
      <c r="AT30" s="39"/>
    </row>
    <row r="31" spans="1:46" ht="16.5" thickBot="1" x14ac:dyDescent="0.25">
      <c r="A31" s="17">
        <v>15</v>
      </c>
      <c r="B31" s="18" t="s">
        <v>36</v>
      </c>
      <c r="C31" s="30" t="s">
        <v>44</v>
      </c>
      <c r="D31" s="20"/>
      <c r="E31" s="21"/>
      <c r="F31" s="21"/>
      <c r="G31" s="1"/>
      <c r="H31" s="21"/>
      <c r="I31" s="28"/>
      <c r="J31" s="22">
        <v>70</v>
      </c>
      <c r="K31" s="21"/>
      <c r="L31" s="21"/>
      <c r="M31" s="21"/>
      <c r="N31" s="21"/>
      <c r="O31" s="21"/>
      <c r="P31" s="21"/>
      <c r="Q31" s="21">
        <v>30</v>
      </c>
      <c r="R31" s="21">
        <f>SUM(D31:P31)</f>
        <v>70</v>
      </c>
      <c r="S31" s="21">
        <f>SUM(D31:Q31)</f>
        <v>100</v>
      </c>
      <c r="T31" s="25" t="s">
        <v>39</v>
      </c>
      <c r="U31" s="24">
        <v>4</v>
      </c>
      <c r="V31" s="20"/>
      <c r="W31" s="21"/>
      <c r="X31" s="21"/>
      <c r="Y31" s="28"/>
      <c r="Z31" s="28"/>
      <c r="AA31" s="28"/>
      <c r="AB31" s="22">
        <v>60</v>
      </c>
      <c r="AC31" s="21"/>
      <c r="AD31" s="21"/>
      <c r="AE31" s="21"/>
      <c r="AF31" s="21"/>
      <c r="AG31" s="21"/>
      <c r="AH31" s="21"/>
      <c r="AI31" s="21">
        <v>40</v>
      </c>
      <c r="AJ31" s="21">
        <f t="shared" si="2"/>
        <v>60</v>
      </c>
      <c r="AK31" s="21">
        <f t="shared" si="3"/>
        <v>100</v>
      </c>
      <c r="AL31" s="32" t="s">
        <v>39</v>
      </c>
      <c r="AM31" s="26">
        <v>4</v>
      </c>
      <c r="AN31" s="27">
        <f t="shared" ref="AN31:AN40" si="6">SUM(S31,AK31)</f>
        <v>200</v>
      </c>
      <c r="AO31" s="27">
        <f t="shared" si="5"/>
        <v>8</v>
      </c>
      <c r="AP31" s="1"/>
      <c r="AQ31" s="1"/>
      <c r="AR31" s="1"/>
      <c r="AS31" s="1"/>
      <c r="AT31" s="1"/>
    </row>
    <row r="32" spans="1:46" ht="16.5" thickBot="1" x14ac:dyDescent="0.25">
      <c r="A32" s="17">
        <v>16</v>
      </c>
      <c r="B32" s="18" t="s">
        <v>36</v>
      </c>
      <c r="C32" s="30" t="s">
        <v>44</v>
      </c>
      <c r="D32" s="20"/>
      <c r="E32" s="21">
        <v>15</v>
      </c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>
        <v>10</v>
      </c>
      <c r="R32" s="21">
        <f t="shared" ref="R32:R40" si="7">SUM(D32:P32)</f>
        <v>15</v>
      </c>
      <c r="S32" s="21">
        <f t="shared" ref="S32:S40" si="8">SUM(D32:Q32)</f>
        <v>25</v>
      </c>
      <c r="T32" s="25" t="s">
        <v>39</v>
      </c>
      <c r="U32" s="24">
        <v>1</v>
      </c>
      <c r="V32" s="20"/>
      <c r="W32" s="21">
        <v>15</v>
      </c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>
        <v>10</v>
      </c>
      <c r="AJ32" s="21">
        <f t="shared" si="2"/>
        <v>15</v>
      </c>
      <c r="AK32" s="21">
        <f t="shared" si="3"/>
        <v>25</v>
      </c>
      <c r="AL32" s="21" t="s">
        <v>39</v>
      </c>
      <c r="AM32" s="26">
        <v>1</v>
      </c>
      <c r="AN32" s="27">
        <f t="shared" si="6"/>
        <v>50</v>
      </c>
      <c r="AO32" s="27">
        <f t="shared" si="5"/>
        <v>2</v>
      </c>
      <c r="AP32" s="1"/>
      <c r="AQ32" s="1"/>
      <c r="AR32" s="1"/>
      <c r="AS32" s="1"/>
      <c r="AT32" s="1"/>
    </row>
    <row r="33" spans="1:46" ht="120.75" thickBot="1" x14ac:dyDescent="0.25">
      <c r="A33" s="17">
        <v>17</v>
      </c>
      <c r="B33" s="18" t="s">
        <v>36</v>
      </c>
      <c r="C33" s="19" t="s">
        <v>45</v>
      </c>
      <c r="D33" s="20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>
        <f t="shared" si="7"/>
        <v>0</v>
      </c>
      <c r="S33" s="21">
        <f t="shared" si="8"/>
        <v>0</v>
      </c>
      <c r="T33" s="21"/>
      <c r="U33" s="24"/>
      <c r="V33" s="20">
        <v>30</v>
      </c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>
        <v>45</v>
      </c>
      <c r="AJ33" s="21">
        <f t="shared" si="2"/>
        <v>30</v>
      </c>
      <c r="AK33" s="21">
        <f t="shared" si="3"/>
        <v>75</v>
      </c>
      <c r="AL33" s="32" t="s">
        <v>39</v>
      </c>
      <c r="AM33" s="26">
        <v>3</v>
      </c>
      <c r="AN33" s="27">
        <f t="shared" si="6"/>
        <v>75</v>
      </c>
      <c r="AO33" s="27">
        <f t="shared" si="5"/>
        <v>3</v>
      </c>
      <c r="AP33" s="1"/>
      <c r="AQ33" s="1"/>
      <c r="AR33" s="1"/>
      <c r="AS33" s="1"/>
      <c r="AT33" s="1"/>
    </row>
    <row r="34" spans="1:46" ht="120.75" thickBot="1" x14ac:dyDescent="0.25">
      <c r="A34" s="17">
        <v>18</v>
      </c>
      <c r="B34" s="18" t="s">
        <v>36</v>
      </c>
      <c r="C34" s="19" t="s">
        <v>45</v>
      </c>
      <c r="D34" s="20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>
        <f t="shared" si="7"/>
        <v>0</v>
      </c>
      <c r="S34" s="21">
        <f t="shared" si="8"/>
        <v>0</v>
      </c>
      <c r="T34" s="21"/>
      <c r="U34" s="24"/>
      <c r="V34" s="20"/>
      <c r="W34" s="21">
        <v>45</v>
      </c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>
        <v>5</v>
      </c>
      <c r="AJ34" s="21">
        <f t="shared" si="2"/>
        <v>45</v>
      </c>
      <c r="AK34" s="21">
        <f t="shared" si="3"/>
        <v>50</v>
      </c>
      <c r="AL34" s="41" t="s">
        <v>39</v>
      </c>
      <c r="AM34" s="26">
        <v>2</v>
      </c>
      <c r="AN34" s="27">
        <f t="shared" si="6"/>
        <v>50</v>
      </c>
      <c r="AO34" s="27">
        <f t="shared" si="5"/>
        <v>2</v>
      </c>
      <c r="AP34" s="1"/>
      <c r="AQ34" s="1"/>
      <c r="AR34" s="1"/>
      <c r="AS34" s="1"/>
      <c r="AT34" s="1"/>
    </row>
    <row r="35" spans="1:46" ht="90.75" thickBot="1" x14ac:dyDescent="0.25">
      <c r="A35" s="17">
        <v>19</v>
      </c>
      <c r="B35" s="18" t="s">
        <v>36</v>
      </c>
      <c r="C35" s="38" t="s">
        <v>46</v>
      </c>
      <c r="D35" s="20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>
        <f t="shared" si="7"/>
        <v>0</v>
      </c>
      <c r="S35" s="21">
        <f t="shared" si="8"/>
        <v>0</v>
      </c>
      <c r="T35" s="23"/>
      <c r="U35" s="24"/>
      <c r="V35" s="20">
        <v>30</v>
      </c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>
        <v>20</v>
      </c>
      <c r="AJ35" s="21">
        <f>SUM(V35:AH35)</f>
        <v>30</v>
      </c>
      <c r="AK35" s="21">
        <f t="shared" si="3"/>
        <v>50</v>
      </c>
      <c r="AL35" s="23" t="s">
        <v>38</v>
      </c>
      <c r="AM35" s="26">
        <v>2</v>
      </c>
      <c r="AN35" s="27">
        <f t="shared" si="6"/>
        <v>50</v>
      </c>
      <c r="AO35" s="27">
        <f t="shared" si="5"/>
        <v>2</v>
      </c>
      <c r="AP35" s="1"/>
      <c r="AQ35" s="1"/>
      <c r="AR35" s="1"/>
      <c r="AS35" s="1"/>
      <c r="AT35" s="1"/>
    </row>
    <row r="36" spans="1:46" ht="90.75" thickBot="1" x14ac:dyDescent="0.25">
      <c r="A36" s="17">
        <v>20</v>
      </c>
      <c r="B36" s="18" t="s">
        <v>36</v>
      </c>
      <c r="C36" s="38" t="s">
        <v>46</v>
      </c>
      <c r="D36" s="20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>
        <f t="shared" si="7"/>
        <v>0</v>
      </c>
      <c r="S36" s="21">
        <f t="shared" si="8"/>
        <v>0</v>
      </c>
      <c r="T36" s="25"/>
      <c r="U36" s="24"/>
      <c r="V36" s="20"/>
      <c r="W36" s="21"/>
      <c r="X36" s="21"/>
      <c r="Y36" s="21"/>
      <c r="Z36" s="21"/>
      <c r="AA36" s="21">
        <v>30</v>
      </c>
      <c r="AB36" s="21"/>
      <c r="AC36" s="21"/>
      <c r="AD36" s="21"/>
      <c r="AE36" s="21"/>
      <c r="AF36" s="21"/>
      <c r="AG36" s="21"/>
      <c r="AH36" s="21"/>
      <c r="AI36" s="21">
        <v>20</v>
      </c>
      <c r="AJ36" s="21">
        <f>SUM(V36:AH36)</f>
        <v>30</v>
      </c>
      <c r="AK36" s="21">
        <f t="shared" si="3"/>
        <v>50</v>
      </c>
      <c r="AL36" s="25" t="s">
        <v>39</v>
      </c>
      <c r="AM36" s="26">
        <v>2</v>
      </c>
      <c r="AN36" s="27">
        <f t="shared" si="6"/>
        <v>50</v>
      </c>
      <c r="AO36" s="27">
        <f t="shared" si="5"/>
        <v>2</v>
      </c>
      <c r="AP36" s="1"/>
      <c r="AQ36" s="1"/>
      <c r="AR36" s="1"/>
      <c r="AS36" s="1"/>
      <c r="AT36" s="1"/>
    </row>
    <row r="37" spans="1:46" ht="90.75" thickBot="1" x14ac:dyDescent="0.25">
      <c r="A37" s="17">
        <v>21</v>
      </c>
      <c r="B37" s="18" t="s">
        <v>36</v>
      </c>
      <c r="C37" s="38" t="s">
        <v>46</v>
      </c>
      <c r="D37" s="20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>
        <f t="shared" si="7"/>
        <v>0</v>
      </c>
      <c r="S37" s="21">
        <f t="shared" si="8"/>
        <v>0</v>
      </c>
      <c r="T37" s="25"/>
      <c r="U37" s="24"/>
      <c r="V37" s="20"/>
      <c r="W37" s="21">
        <v>15</v>
      </c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>
        <v>10</v>
      </c>
      <c r="AJ37" s="21">
        <f>SUM(V37:AH37)</f>
        <v>15</v>
      </c>
      <c r="AK37" s="21">
        <f t="shared" si="3"/>
        <v>25</v>
      </c>
      <c r="AL37" s="25" t="s">
        <v>39</v>
      </c>
      <c r="AM37" s="26">
        <v>1</v>
      </c>
      <c r="AN37" s="27">
        <f t="shared" si="6"/>
        <v>25</v>
      </c>
      <c r="AO37" s="27">
        <f t="shared" si="5"/>
        <v>1</v>
      </c>
      <c r="AP37" s="1"/>
      <c r="AQ37" s="1"/>
      <c r="AR37" s="1"/>
      <c r="AS37" s="1"/>
      <c r="AT37" s="1"/>
    </row>
    <row r="38" spans="1:46" ht="51.75" thickBot="1" x14ac:dyDescent="0.25">
      <c r="A38" s="57">
        <v>22</v>
      </c>
      <c r="B38" s="58" t="s">
        <v>47</v>
      </c>
      <c r="C38" s="59" t="s">
        <v>48</v>
      </c>
      <c r="D38" s="20"/>
      <c r="E38" s="21">
        <v>20</v>
      </c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>
        <v>5</v>
      </c>
      <c r="R38" s="21">
        <f t="shared" si="7"/>
        <v>20</v>
      </c>
      <c r="S38" s="21">
        <f t="shared" si="8"/>
        <v>25</v>
      </c>
      <c r="T38" s="25" t="s">
        <v>39</v>
      </c>
      <c r="U38" s="24">
        <v>1</v>
      </c>
      <c r="V38" s="20"/>
      <c r="W38" s="21">
        <v>20</v>
      </c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>
        <v>5</v>
      </c>
      <c r="AJ38" s="21">
        <f t="shared" si="2"/>
        <v>20</v>
      </c>
      <c r="AK38" s="21">
        <f t="shared" si="3"/>
        <v>25</v>
      </c>
      <c r="AL38" s="41" t="s">
        <v>39</v>
      </c>
      <c r="AM38" s="26">
        <v>1</v>
      </c>
      <c r="AN38" s="27">
        <f t="shared" si="6"/>
        <v>50</v>
      </c>
      <c r="AO38" s="27">
        <f t="shared" si="5"/>
        <v>2</v>
      </c>
      <c r="AP38" s="1"/>
      <c r="AQ38" s="1"/>
      <c r="AR38" s="1"/>
      <c r="AS38" s="1"/>
      <c r="AT38" s="1"/>
    </row>
    <row r="39" spans="1:46" ht="105.75" thickBot="1" x14ac:dyDescent="0.25">
      <c r="A39" s="17">
        <v>23</v>
      </c>
      <c r="B39" s="18" t="s">
        <v>36</v>
      </c>
      <c r="C39" s="42" t="s">
        <v>49</v>
      </c>
      <c r="D39" s="20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>
        <f t="shared" si="7"/>
        <v>0</v>
      </c>
      <c r="S39" s="21">
        <f t="shared" si="8"/>
        <v>0</v>
      </c>
      <c r="T39" s="21"/>
      <c r="U39" s="43"/>
      <c r="V39" s="20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>
        <v>120</v>
      </c>
      <c r="AI39" s="21"/>
      <c r="AJ39" s="21">
        <f t="shared" si="2"/>
        <v>120</v>
      </c>
      <c r="AK39" s="21">
        <f t="shared" si="3"/>
        <v>120</v>
      </c>
      <c r="AL39" s="41" t="s">
        <v>39</v>
      </c>
      <c r="AM39" s="26">
        <v>4</v>
      </c>
      <c r="AN39" s="27">
        <f t="shared" si="6"/>
        <v>120</v>
      </c>
      <c r="AO39" s="27">
        <v>4</v>
      </c>
      <c r="AP39" s="1"/>
      <c r="AQ39" s="1"/>
      <c r="AR39" s="1"/>
      <c r="AS39" s="1"/>
      <c r="AT39" s="1"/>
    </row>
    <row r="40" spans="1:46" ht="90.75" thickBot="1" x14ac:dyDescent="0.25">
      <c r="A40" s="44">
        <v>24</v>
      </c>
      <c r="B40" s="18" t="s">
        <v>36</v>
      </c>
      <c r="C40" s="45" t="s">
        <v>50</v>
      </c>
      <c r="D40" s="46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>
        <f t="shared" si="7"/>
        <v>0</v>
      </c>
      <c r="S40" s="47">
        <f t="shared" si="8"/>
        <v>0</v>
      </c>
      <c r="T40" s="47"/>
      <c r="U40" s="48"/>
      <c r="V40" s="46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>
        <v>30</v>
      </c>
      <c r="AI40" s="47"/>
      <c r="AJ40" s="47">
        <f t="shared" si="2"/>
        <v>30</v>
      </c>
      <c r="AK40" s="47">
        <f t="shared" si="3"/>
        <v>30</v>
      </c>
      <c r="AL40" s="49" t="s">
        <v>39</v>
      </c>
      <c r="AM40" s="50">
        <v>1</v>
      </c>
      <c r="AN40" s="27">
        <f t="shared" si="6"/>
        <v>30</v>
      </c>
      <c r="AO40" s="27">
        <v>1</v>
      </c>
      <c r="AP40" s="1"/>
      <c r="AQ40" s="1"/>
      <c r="AR40" s="1"/>
      <c r="AS40" s="1"/>
      <c r="AT40" s="1"/>
    </row>
    <row r="41" spans="1:46" ht="16.5" thickBot="1" x14ac:dyDescent="0.25">
      <c r="A41" s="61" t="s">
        <v>51</v>
      </c>
      <c r="B41" s="62"/>
      <c r="C41" s="62"/>
      <c r="D41" s="27">
        <f t="shared" ref="D41:AO41" si="9">SUM(D17:D40)</f>
        <v>165</v>
      </c>
      <c r="E41" s="27">
        <f t="shared" si="9"/>
        <v>95</v>
      </c>
      <c r="F41" s="27">
        <f t="shared" si="9"/>
        <v>30</v>
      </c>
      <c r="G41" s="27">
        <f t="shared" si="9"/>
        <v>0</v>
      </c>
      <c r="H41" s="27">
        <f t="shared" si="9"/>
        <v>0</v>
      </c>
      <c r="I41" s="27">
        <f t="shared" si="9"/>
        <v>120</v>
      </c>
      <c r="J41" s="27">
        <f t="shared" si="9"/>
        <v>70</v>
      </c>
      <c r="K41" s="27">
        <f t="shared" si="9"/>
        <v>0</v>
      </c>
      <c r="L41" s="27">
        <f t="shared" si="9"/>
        <v>0</v>
      </c>
      <c r="M41" s="27">
        <f t="shared" si="9"/>
        <v>0</v>
      </c>
      <c r="N41" s="27">
        <f t="shared" si="9"/>
        <v>0</v>
      </c>
      <c r="O41" s="27">
        <f t="shared" si="9"/>
        <v>0</v>
      </c>
      <c r="P41" s="27">
        <f t="shared" si="9"/>
        <v>0</v>
      </c>
      <c r="Q41" s="27">
        <f t="shared" si="9"/>
        <v>270</v>
      </c>
      <c r="R41" s="27">
        <f t="shared" si="9"/>
        <v>480</v>
      </c>
      <c r="S41" s="27">
        <f t="shared" si="9"/>
        <v>750</v>
      </c>
      <c r="T41" s="27">
        <f t="shared" si="9"/>
        <v>0</v>
      </c>
      <c r="U41" s="27">
        <f t="shared" si="9"/>
        <v>30</v>
      </c>
      <c r="V41" s="27">
        <f t="shared" si="9"/>
        <v>120</v>
      </c>
      <c r="W41" s="27">
        <f t="shared" si="9"/>
        <v>110</v>
      </c>
      <c r="X41" s="27">
        <f t="shared" si="9"/>
        <v>0</v>
      </c>
      <c r="Y41" s="27">
        <f t="shared" si="9"/>
        <v>0</v>
      </c>
      <c r="Z41" s="27">
        <f t="shared" si="9"/>
        <v>0</v>
      </c>
      <c r="AA41" s="27">
        <f t="shared" si="9"/>
        <v>90</v>
      </c>
      <c r="AB41" s="27">
        <f t="shared" si="9"/>
        <v>60</v>
      </c>
      <c r="AC41" s="27">
        <f t="shared" si="9"/>
        <v>0</v>
      </c>
      <c r="AD41" s="27">
        <f t="shared" si="9"/>
        <v>0</v>
      </c>
      <c r="AE41" s="27">
        <f t="shared" si="9"/>
        <v>0</v>
      </c>
      <c r="AF41" s="27">
        <f t="shared" si="9"/>
        <v>0</v>
      </c>
      <c r="AG41" s="27">
        <f t="shared" si="9"/>
        <v>0</v>
      </c>
      <c r="AH41" s="27">
        <f t="shared" si="9"/>
        <v>150</v>
      </c>
      <c r="AI41" s="27">
        <f t="shared" si="9"/>
        <v>245</v>
      </c>
      <c r="AJ41" s="27">
        <f t="shared" si="9"/>
        <v>530</v>
      </c>
      <c r="AK41" s="27">
        <f t="shared" si="9"/>
        <v>775</v>
      </c>
      <c r="AL41" s="27">
        <f t="shared" si="9"/>
        <v>0</v>
      </c>
      <c r="AM41" s="27">
        <f t="shared" si="9"/>
        <v>30</v>
      </c>
      <c r="AN41" s="27">
        <f t="shared" si="9"/>
        <v>1525</v>
      </c>
      <c r="AO41" s="27">
        <f t="shared" si="9"/>
        <v>60</v>
      </c>
      <c r="AP41" s="1"/>
      <c r="AQ41" s="1"/>
      <c r="AR41" s="1"/>
      <c r="AS41" s="1"/>
      <c r="AT41" s="1"/>
    </row>
    <row r="42" spans="1:46" ht="15.75" x14ac:dyDescent="0.25">
      <c r="A42" s="51"/>
      <c r="B42" s="51"/>
      <c r="C42" s="51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1"/>
      <c r="AQ42" s="1"/>
      <c r="AR42" s="1"/>
      <c r="AS42" s="1"/>
      <c r="AT42" s="1"/>
    </row>
    <row r="43" spans="1:46" x14ac:dyDescent="0.2">
      <c r="A43" s="1"/>
      <c r="B43" s="1"/>
      <c r="C43" s="1" t="s">
        <v>52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</row>
    <row r="44" spans="1:46" x14ac:dyDescent="0.2">
      <c r="A44" s="1"/>
      <c r="B44" s="1"/>
      <c r="C44" s="1" t="s">
        <v>53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</row>
    <row r="45" spans="1:46" ht="38.25" x14ac:dyDescent="0.2">
      <c r="A45" s="1"/>
      <c r="B45" s="60" t="s">
        <v>54</v>
      </c>
      <c r="C45" s="1" t="s">
        <v>55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</row>
    <row r="46" spans="1:46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</row>
    <row r="47" spans="1:46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</row>
    <row r="48" spans="1:46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</row>
    <row r="49" spans="1:46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</row>
    <row r="50" spans="1:46" x14ac:dyDescent="0.2">
      <c r="A50" s="1"/>
      <c r="B50" s="1"/>
      <c r="C50" s="1" t="s">
        <v>56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 t="s">
        <v>56</v>
      </c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63" t="s">
        <v>56</v>
      </c>
      <c r="AG50" s="63"/>
      <c r="AH50" s="63"/>
      <c r="AI50" s="63"/>
      <c r="AJ50" s="63"/>
      <c r="AK50" s="63"/>
      <c r="AL50" s="63"/>
      <c r="AM50" s="1"/>
      <c r="AN50" s="1"/>
      <c r="AO50" s="1"/>
      <c r="AP50" s="1"/>
      <c r="AQ50" s="1"/>
      <c r="AR50" s="1"/>
      <c r="AS50" s="1"/>
      <c r="AT50" s="1"/>
    </row>
    <row r="51" spans="1:46" x14ac:dyDescent="0.2">
      <c r="A51" s="1"/>
      <c r="B51" s="1"/>
      <c r="C51" s="53" t="s">
        <v>57</v>
      </c>
      <c r="D51" s="1"/>
      <c r="E51" s="1"/>
      <c r="F51" s="1"/>
      <c r="G51" s="1"/>
      <c r="H51" s="1"/>
      <c r="I51" s="1"/>
      <c r="J51" s="1"/>
      <c r="K51" s="1"/>
      <c r="L51" s="1"/>
      <c r="M51" s="55"/>
      <c r="N51" s="1"/>
      <c r="O51" s="63" t="s">
        <v>58</v>
      </c>
      <c r="P51" s="63"/>
      <c r="Q51" s="63"/>
      <c r="R51" s="63"/>
      <c r="S51" s="63"/>
      <c r="T51" s="63"/>
      <c r="U51" s="63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63" t="s">
        <v>59</v>
      </c>
      <c r="AG51" s="63"/>
      <c r="AH51" s="63"/>
      <c r="AI51" s="63"/>
      <c r="AJ51" s="63"/>
      <c r="AK51" s="63"/>
      <c r="AL51" s="63"/>
      <c r="AM51" s="1"/>
      <c r="AN51" s="1"/>
      <c r="AO51" s="1"/>
      <c r="AP51" s="1"/>
      <c r="AQ51" s="1"/>
      <c r="AR51" s="1"/>
      <c r="AS51" s="1"/>
      <c r="AT51" s="1"/>
    </row>
  </sheetData>
  <mergeCells count="13">
    <mergeCell ref="A41:C41"/>
    <mergeCell ref="AF50:AL50"/>
    <mergeCell ref="O51:U51"/>
    <mergeCell ref="AF51:AL51"/>
    <mergeCell ref="AJ2:AN2"/>
    <mergeCell ref="AJ4:AN4"/>
    <mergeCell ref="A6:AO6"/>
    <mergeCell ref="A15:A16"/>
    <mergeCell ref="C15:C16"/>
    <mergeCell ref="D15:U15"/>
    <mergeCell ref="V15:AM15"/>
    <mergeCell ref="AN15:AN16"/>
    <mergeCell ref="AO15:AO16"/>
  </mergeCells>
  <dataValidations count="1">
    <dataValidation type="list" allowBlank="1" showInputMessage="1" showErrorMessage="1" sqref="B17:B40">
      <formula1>RodzajeZajec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 ROK III</vt:lpstr>
      <vt:lpstr>ROK III</vt:lpstr>
      <vt:lpstr>' ROK III'!Obszar_wydruku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IBL</dc:creator>
  <cp:lastModifiedBy>GK-2</cp:lastModifiedBy>
  <dcterms:created xsi:type="dcterms:W3CDTF">2020-06-17T13:19:32Z</dcterms:created>
  <dcterms:modified xsi:type="dcterms:W3CDTF">2020-07-12T14:23:58Z</dcterms:modified>
</cp:coreProperties>
</file>