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zetargi\PRZETARGI 2020\B PN 67 Szkło laboratoryjne\"/>
    </mc:Choice>
  </mc:AlternateContent>
  <bookViews>
    <workbookView xWindow="0" yWindow="0" windowWidth="16380" windowHeight="8190" tabRatio="989"/>
  </bookViews>
  <sheets>
    <sheet name="Część 2B" sheetId="1" r:id="rId1"/>
  </sheets>
  <definedNames>
    <definedName name="_xlnm._FilterDatabase" localSheetId="0">'Część 2B'!$A$4:$M$287</definedName>
  </definedName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6" i="1" l="1"/>
  <c r="L6" i="1"/>
  <c r="M6" i="1"/>
  <c r="K7" i="1"/>
  <c r="L7" i="1"/>
  <c r="M7" i="1" s="1"/>
  <c r="K8" i="1"/>
  <c r="L8" i="1"/>
  <c r="M8" i="1" s="1"/>
  <c r="K9" i="1"/>
  <c r="L9" i="1"/>
  <c r="M9" i="1"/>
  <c r="K10" i="1"/>
  <c r="L10" i="1"/>
  <c r="M10" i="1"/>
  <c r="K11" i="1"/>
  <c r="L11" i="1"/>
  <c r="M11" i="1" s="1"/>
  <c r="K12" i="1"/>
  <c r="L12" i="1"/>
  <c r="M12" i="1" s="1"/>
  <c r="K13" i="1"/>
  <c r="L13" i="1"/>
  <c r="M13" i="1"/>
  <c r="K14" i="1"/>
  <c r="L14" i="1"/>
  <c r="M14" i="1"/>
  <c r="K15" i="1"/>
  <c r="L15" i="1"/>
  <c r="M15" i="1" s="1"/>
  <c r="K16" i="1"/>
  <c r="L16" i="1"/>
  <c r="M16" i="1" s="1"/>
  <c r="K17" i="1"/>
  <c r="L17" i="1"/>
  <c r="M17" i="1"/>
  <c r="K18" i="1"/>
  <c r="L18" i="1"/>
  <c r="M18" i="1"/>
  <c r="K19" i="1"/>
  <c r="L19" i="1"/>
  <c r="M19" i="1" s="1"/>
  <c r="K20" i="1"/>
  <c r="L20" i="1"/>
  <c r="M20" i="1" s="1"/>
  <c r="K21" i="1"/>
  <c r="L21" i="1"/>
  <c r="M21" i="1"/>
  <c r="K22" i="1"/>
  <c r="L22" i="1"/>
  <c r="M22" i="1"/>
  <c r="K23" i="1"/>
  <c r="L23" i="1"/>
  <c r="M23" i="1" s="1"/>
  <c r="K24" i="1"/>
  <c r="L24" i="1"/>
  <c r="M24" i="1" s="1"/>
  <c r="K25" i="1"/>
  <c r="L25" i="1"/>
  <c r="M25" i="1"/>
  <c r="K26" i="1"/>
  <c r="L26" i="1"/>
  <c r="M26" i="1"/>
  <c r="K27" i="1"/>
  <c r="L27" i="1"/>
  <c r="M27" i="1" s="1"/>
  <c r="K28" i="1"/>
  <c r="L28" i="1"/>
  <c r="M28" i="1" s="1"/>
  <c r="K29" i="1"/>
  <c r="L29" i="1"/>
  <c r="M29" i="1"/>
  <c r="K30" i="1"/>
  <c r="L30" i="1"/>
  <c r="M30" i="1"/>
  <c r="K31" i="1"/>
  <c r="L31" i="1"/>
  <c r="M31" i="1" s="1"/>
  <c r="K32" i="1"/>
  <c r="L32" i="1"/>
  <c r="M32" i="1" s="1"/>
  <c r="K33" i="1"/>
  <c r="L33" i="1"/>
  <c r="M33" i="1"/>
  <c r="K34" i="1"/>
  <c r="L34" i="1"/>
  <c r="M34" i="1"/>
  <c r="K35" i="1"/>
  <c r="L35" i="1"/>
  <c r="M35" i="1"/>
  <c r="K36" i="1"/>
  <c r="L36" i="1"/>
  <c r="M36" i="1" s="1"/>
  <c r="K37" i="1"/>
  <c r="L37" i="1"/>
  <c r="M37" i="1"/>
  <c r="K38" i="1"/>
  <c r="L38" i="1"/>
  <c r="M38" i="1"/>
  <c r="K39" i="1"/>
  <c r="L39" i="1"/>
  <c r="M39" i="1"/>
  <c r="K40" i="1"/>
  <c r="L40" i="1"/>
  <c r="M40" i="1" s="1"/>
  <c r="K41" i="1"/>
  <c r="L41" i="1"/>
  <c r="M41" i="1"/>
  <c r="K42" i="1"/>
  <c r="L42" i="1"/>
  <c r="M42" i="1"/>
  <c r="K43" i="1"/>
  <c r="L43" i="1"/>
  <c r="M43" i="1"/>
  <c r="K44" i="1"/>
  <c r="L44" i="1"/>
  <c r="M44" i="1" s="1"/>
  <c r="K45" i="1"/>
  <c r="L45" i="1"/>
  <c r="M45" i="1"/>
  <c r="K46" i="1"/>
  <c r="L46" i="1"/>
  <c r="M46" i="1"/>
  <c r="K47" i="1"/>
  <c r="L47" i="1"/>
  <c r="M47" i="1"/>
  <c r="K48" i="1"/>
  <c r="L48" i="1"/>
  <c r="M48" i="1" s="1"/>
  <c r="K49" i="1"/>
  <c r="L49" i="1"/>
  <c r="M49" i="1"/>
  <c r="K50" i="1"/>
  <c r="L50" i="1"/>
  <c r="M50" i="1"/>
  <c r="K51" i="1"/>
  <c r="L51" i="1"/>
  <c r="M51" i="1"/>
  <c r="K52" i="1"/>
  <c r="L52" i="1"/>
  <c r="M52" i="1" s="1"/>
  <c r="K53" i="1"/>
  <c r="L53" i="1"/>
  <c r="M53" i="1"/>
  <c r="K54" i="1"/>
  <c r="L54" i="1"/>
  <c r="M54" i="1"/>
  <c r="K55" i="1"/>
  <c r="L55" i="1"/>
  <c r="M55" i="1"/>
  <c r="K56" i="1"/>
  <c r="L56" i="1"/>
  <c r="M56" i="1" s="1"/>
  <c r="K57" i="1"/>
  <c r="L57" i="1"/>
  <c r="M57" i="1"/>
  <c r="K58" i="1"/>
  <c r="L58" i="1"/>
  <c r="M58" i="1"/>
  <c r="K59" i="1"/>
  <c r="L59" i="1"/>
  <c r="M59" i="1"/>
  <c r="K60" i="1"/>
  <c r="L60" i="1"/>
  <c r="M60" i="1" s="1"/>
  <c r="K61" i="1"/>
  <c r="L61" i="1"/>
  <c r="M61" i="1"/>
  <c r="K62" i="1"/>
  <c r="L62" i="1"/>
  <c r="M62" i="1"/>
  <c r="K63" i="1"/>
  <c r="L63" i="1"/>
  <c r="M63" i="1" s="1"/>
  <c r="K64" i="1"/>
  <c r="L64" i="1"/>
  <c r="M64" i="1" s="1"/>
  <c r="K65" i="1"/>
  <c r="L65" i="1"/>
  <c r="M65" i="1"/>
  <c r="K66" i="1"/>
  <c r="L66" i="1"/>
  <c r="M66" i="1"/>
  <c r="K67" i="1"/>
  <c r="L67" i="1"/>
  <c r="M67" i="1"/>
  <c r="K68" i="1"/>
  <c r="L68" i="1"/>
  <c r="M68" i="1" s="1"/>
  <c r="K69" i="1"/>
  <c r="L69" i="1"/>
  <c r="M69" i="1"/>
  <c r="K70" i="1"/>
  <c r="L70" i="1"/>
  <c r="M70" i="1"/>
  <c r="K71" i="1"/>
  <c r="L71" i="1"/>
  <c r="M71" i="1"/>
  <c r="K72" i="1"/>
  <c r="L72" i="1"/>
  <c r="M72" i="1" s="1"/>
  <c r="K73" i="1"/>
  <c r="L73" i="1"/>
  <c r="M73" i="1"/>
  <c r="K74" i="1"/>
  <c r="L74" i="1"/>
  <c r="M74" i="1"/>
  <c r="K75" i="1"/>
  <c r="L75" i="1"/>
  <c r="M75" i="1" s="1"/>
  <c r="K76" i="1"/>
  <c r="L76" i="1"/>
  <c r="M76" i="1" s="1"/>
  <c r="K77" i="1"/>
  <c r="L77" i="1"/>
  <c r="M77" i="1"/>
  <c r="K78" i="1"/>
  <c r="L78" i="1"/>
  <c r="M78" i="1"/>
  <c r="K79" i="1"/>
  <c r="L79" i="1"/>
  <c r="M79" i="1" s="1"/>
  <c r="K80" i="1"/>
  <c r="L80" i="1"/>
  <c r="M80" i="1" s="1"/>
  <c r="K81" i="1"/>
  <c r="L81" i="1"/>
  <c r="M81" i="1"/>
  <c r="K82" i="1"/>
  <c r="L82" i="1"/>
  <c r="M82" i="1"/>
  <c r="K83" i="1"/>
  <c r="L83" i="1"/>
  <c r="M83" i="1" s="1"/>
  <c r="K84" i="1"/>
  <c r="L84" i="1"/>
  <c r="M84" i="1" s="1"/>
  <c r="K85" i="1"/>
  <c r="L85" i="1"/>
  <c r="M85" i="1"/>
  <c r="K86" i="1"/>
  <c r="L86" i="1"/>
  <c r="M86" i="1"/>
  <c r="K87" i="1"/>
  <c r="L87" i="1"/>
  <c r="M87" i="1" s="1"/>
  <c r="K88" i="1"/>
  <c r="L88" i="1"/>
  <c r="M88" i="1" s="1"/>
  <c r="K89" i="1"/>
  <c r="L89" i="1"/>
  <c r="M89" i="1"/>
  <c r="K90" i="1"/>
  <c r="L90" i="1"/>
  <c r="M90" i="1"/>
  <c r="K91" i="1"/>
  <c r="L91" i="1"/>
  <c r="M91" i="1" s="1"/>
  <c r="K92" i="1"/>
  <c r="L92" i="1"/>
  <c r="M92" i="1" s="1"/>
  <c r="K93" i="1"/>
  <c r="L93" i="1"/>
  <c r="M93" i="1"/>
  <c r="K94" i="1"/>
  <c r="L94" i="1"/>
  <c r="M94" i="1"/>
  <c r="K95" i="1"/>
  <c r="L95" i="1"/>
  <c r="M95" i="1" s="1"/>
  <c r="K96" i="1"/>
  <c r="L96" i="1"/>
  <c r="M96" i="1" s="1"/>
  <c r="K97" i="1"/>
  <c r="L97" i="1"/>
  <c r="M97" i="1"/>
  <c r="K98" i="1"/>
  <c r="L98" i="1"/>
  <c r="M98" i="1"/>
  <c r="K99" i="1"/>
  <c r="L99" i="1"/>
  <c r="M99" i="1"/>
  <c r="K100" i="1"/>
  <c r="L100" i="1"/>
  <c r="M100" i="1" s="1"/>
  <c r="K101" i="1"/>
  <c r="L101" i="1"/>
  <c r="M101" i="1"/>
  <c r="K102" i="1"/>
  <c r="L102" i="1"/>
  <c r="M102" i="1"/>
  <c r="K103" i="1"/>
  <c r="L103" i="1"/>
  <c r="M103" i="1"/>
  <c r="K104" i="1"/>
  <c r="L104" i="1"/>
  <c r="M104" i="1" s="1"/>
  <c r="K105" i="1"/>
  <c r="L105" i="1"/>
  <c r="M105" i="1"/>
  <c r="K106" i="1"/>
  <c r="L106" i="1"/>
  <c r="M106" i="1"/>
  <c r="K107" i="1"/>
  <c r="L107" i="1"/>
  <c r="M107" i="1"/>
  <c r="K108" i="1"/>
  <c r="L108" i="1"/>
  <c r="M108" i="1" s="1"/>
  <c r="K109" i="1"/>
  <c r="L109" i="1"/>
  <c r="M109" i="1"/>
  <c r="K110" i="1"/>
  <c r="L110" i="1"/>
  <c r="M110" i="1"/>
  <c r="K111" i="1"/>
  <c r="L111" i="1"/>
  <c r="M111" i="1"/>
  <c r="K112" i="1"/>
  <c r="L112" i="1"/>
  <c r="M112" i="1" s="1"/>
  <c r="K113" i="1"/>
  <c r="L113" i="1"/>
  <c r="M113" i="1"/>
  <c r="K114" i="1"/>
  <c r="L114" i="1"/>
  <c r="M114" i="1"/>
  <c r="K115" i="1"/>
  <c r="L115" i="1"/>
  <c r="M115" i="1"/>
  <c r="K116" i="1"/>
  <c r="L116" i="1"/>
  <c r="M116" i="1" s="1"/>
  <c r="K117" i="1"/>
  <c r="L117" i="1"/>
  <c r="M117" i="1"/>
  <c r="K118" i="1"/>
  <c r="L118" i="1"/>
  <c r="M118" i="1"/>
  <c r="K119" i="1"/>
  <c r="L119" i="1"/>
  <c r="M119" i="1"/>
  <c r="K120" i="1"/>
  <c r="L120" i="1"/>
  <c r="M120" i="1" s="1"/>
  <c r="K121" i="1"/>
  <c r="L121" i="1"/>
  <c r="M121" i="1"/>
  <c r="K122" i="1"/>
  <c r="L122" i="1"/>
  <c r="M122" i="1"/>
  <c r="K123" i="1"/>
  <c r="L123" i="1"/>
  <c r="M123" i="1"/>
  <c r="K124" i="1"/>
  <c r="L124" i="1"/>
  <c r="M124" i="1" s="1"/>
  <c r="K125" i="1"/>
  <c r="L125" i="1"/>
  <c r="M125" i="1"/>
  <c r="K126" i="1"/>
  <c r="L126" i="1"/>
  <c r="M126" i="1"/>
  <c r="K127" i="1"/>
  <c r="L127" i="1"/>
  <c r="M127" i="1"/>
  <c r="K128" i="1"/>
  <c r="L128" i="1"/>
  <c r="M128" i="1" s="1"/>
  <c r="K129" i="1"/>
  <c r="L129" i="1"/>
  <c r="M129" i="1"/>
  <c r="K130" i="1"/>
  <c r="L130" i="1"/>
  <c r="M130" i="1"/>
  <c r="K131" i="1"/>
  <c r="L131" i="1"/>
  <c r="M131" i="1"/>
  <c r="K132" i="1"/>
  <c r="L132" i="1"/>
  <c r="M132" i="1" s="1"/>
  <c r="K133" i="1"/>
  <c r="L133" i="1"/>
  <c r="M133" i="1"/>
  <c r="K134" i="1"/>
  <c r="L134" i="1"/>
  <c r="M134" i="1"/>
  <c r="K135" i="1"/>
  <c r="L135" i="1"/>
  <c r="M135" i="1"/>
  <c r="K136" i="1"/>
  <c r="L136" i="1"/>
  <c r="M136" i="1" s="1"/>
  <c r="K137" i="1"/>
  <c r="L137" i="1"/>
  <c r="M137" i="1"/>
  <c r="K138" i="1"/>
  <c r="L138" i="1"/>
  <c r="M138" i="1"/>
  <c r="K139" i="1"/>
  <c r="L139" i="1"/>
  <c r="M139" i="1" s="1"/>
  <c r="K140" i="1"/>
  <c r="L140" i="1"/>
  <c r="M140" i="1" s="1"/>
  <c r="K141" i="1"/>
  <c r="L141" i="1"/>
  <c r="M141" i="1"/>
  <c r="K142" i="1"/>
  <c r="L142" i="1"/>
  <c r="M142" i="1"/>
  <c r="K143" i="1"/>
  <c r="L143" i="1"/>
  <c r="M143" i="1" s="1"/>
  <c r="K144" i="1"/>
  <c r="L144" i="1"/>
  <c r="M144" i="1" s="1"/>
  <c r="K145" i="1"/>
  <c r="L145" i="1"/>
  <c r="M145" i="1"/>
  <c r="K146" i="1"/>
  <c r="L146" i="1"/>
  <c r="M146" i="1"/>
  <c r="K147" i="1"/>
  <c r="L147" i="1"/>
  <c r="M147" i="1" s="1"/>
  <c r="K148" i="1"/>
  <c r="L148" i="1"/>
  <c r="M148" i="1" s="1"/>
  <c r="K149" i="1"/>
  <c r="L149" i="1"/>
  <c r="M149" i="1"/>
  <c r="K150" i="1"/>
  <c r="L150" i="1"/>
  <c r="M150" i="1"/>
  <c r="K151" i="1"/>
  <c r="L151" i="1"/>
  <c r="M151" i="1" s="1"/>
  <c r="K152" i="1"/>
  <c r="L152" i="1"/>
  <c r="M152" i="1" s="1"/>
  <c r="K153" i="1"/>
  <c r="L153" i="1"/>
  <c r="M153" i="1"/>
  <c r="K154" i="1"/>
  <c r="L154" i="1"/>
  <c r="M154" i="1"/>
  <c r="K155" i="1"/>
  <c r="L155" i="1"/>
  <c r="M155" i="1" s="1"/>
  <c r="K156" i="1"/>
  <c r="L156" i="1"/>
  <c r="M156" i="1" s="1"/>
  <c r="K157" i="1"/>
  <c r="L157" i="1"/>
  <c r="M157" i="1"/>
  <c r="K158" i="1"/>
  <c r="L158" i="1"/>
  <c r="M158" i="1"/>
  <c r="K159" i="1"/>
  <c r="L159" i="1"/>
  <c r="M159" i="1" s="1"/>
  <c r="K160" i="1"/>
  <c r="L160" i="1"/>
  <c r="M160" i="1" s="1"/>
  <c r="K161" i="1"/>
  <c r="L161" i="1"/>
  <c r="M161" i="1"/>
  <c r="K162" i="1"/>
  <c r="L162" i="1"/>
  <c r="M162" i="1"/>
  <c r="K163" i="1"/>
  <c r="L163" i="1"/>
  <c r="M163" i="1" s="1"/>
  <c r="K164" i="1"/>
  <c r="L164" i="1"/>
  <c r="M164" i="1" s="1"/>
  <c r="K165" i="1"/>
  <c r="L165" i="1"/>
  <c r="M165" i="1"/>
  <c r="K166" i="1"/>
  <c r="L166" i="1"/>
  <c r="M166" i="1"/>
  <c r="K167" i="1"/>
  <c r="L167" i="1"/>
  <c r="M167" i="1" s="1"/>
  <c r="K168" i="1"/>
  <c r="L168" i="1"/>
  <c r="M168" i="1" s="1"/>
  <c r="K169" i="1"/>
  <c r="L169" i="1"/>
  <c r="M169" i="1"/>
  <c r="K170" i="1"/>
  <c r="L170" i="1"/>
  <c r="M170" i="1"/>
  <c r="K171" i="1"/>
  <c r="L171" i="1"/>
  <c r="M171" i="1" s="1"/>
  <c r="K172" i="1"/>
  <c r="L172" i="1"/>
  <c r="M172" i="1" s="1"/>
  <c r="K173" i="1"/>
  <c r="L173" i="1"/>
  <c r="M173" i="1"/>
  <c r="K174" i="1"/>
  <c r="L174" i="1"/>
  <c r="M174" i="1"/>
  <c r="K175" i="1"/>
  <c r="L175" i="1"/>
  <c r="M175" i="1"/>
  <c r="K176" i="1"/>
  <c r="L176" i="1"/>
  <c r="M176" i="1" s="1"/>
  <c r="K177" i="1"/>
  <c r="L177" i="1"/>
  <c r="M177" i="1"/>
  <c r="K178" i="1"/>
  <c r="L178" i="1"/>
  <c r="M178" i="1"/>
  <c r="K179" i="1"/>
  <c r="L179" i="1"/>
  <c r="M179" i="1" s="1"/>
  <c r="K180" i="1"/>
  <c r="L180" i="1"/>
  <c r="M180" i="1" s="1"/>
  <c r="K181" i="1"/>
  <c r="L181" i="1"/>
  <c r="M181" i="1"/>
  <c r="K182" i="1"/>
  <c r="L182" i="1"/>
  <c r="M182" i="1"/>
  <c r="K183" i="1"/>
  <c r="L183" i="1"/>
  <c r="M183" i="1" s="1"/>
  <c r="K184" i="1"/>
  <c r="L184" i="1"/>
  <c r="M184" i="1" s="1"/>
  <c r="K185" i="1"/>
  <c r="L185" i="1"/>
  <c r="M185" i="1"/>
  <c r="K186" i="1"/>
  <c r="L186" i="1"/>
  <c r="M186" i="1"/>
  <c r="K187" i="1"/>
  <c r="L187" i="1"/>
  <c r="M187" i="1" s="1"/>
  <c r="K188" i="1"/>
  <c r="L188" i="1"/>
  <c r="M188" i="1" s="1"/>
  <c r="K189" i="1"/>
  <c r="L189" i="1"/>
  <c r="M189" i="1"/>
  <c r="K190" i="1"/>
  <c r="L190" i="1"/>
  <c r="M190" i="1"/>
  <c r="K191" i="1"/>
  <c r="L191" i="1"/>
  <c r="M191" i="1" s="1"/>
  <c r="K192" i="1"/>
  <c r="L192" i="1"/>
  <c r="M192" i="1" s="1"/>
  <c r="K193" i="1"/>
  <c r="L193" i="1"/>
  <c r="M193" i="1"/>
  <c r="K194" i="1"/>
  <c r="L194" i="1"/>
  <c r="M194" i="1"/>
  <c r="K195" i="1"/>
  <c r="L195" i="1"/>
  <c r="M195" i="1" s="1"/>
  <c r="K196" i="1"/>
  <c r="L196" i="1"/>
  <c r="M196" i="1" s="1"/>
  <c r="K197" i="1"/>
  <c r="L197" i="1"/>
  <c r="M197" i="1"/>
  <c r="K198" i="1"/>
  <c r="L198" i="1"/>
  <c r="M198" i="1"/>
  <c r="K199" i="1"/>
  <c r="L199" i="1"/>
  <c r="M199" i="1"/>
  <c r="K200" i="1"/>
  <c r="L200" i="1"/>
  <c r="M200" i="1" s="1"/>
  <c r="K201" i="1"/>
  <c r="L201" i="1"/>
  <c r="M201" i="1"/>
  <c r="K202" i="1"/>
  <c r="L202" i="1"/>
  <c r="M202" i="1"/>
  <c r="K203" i="1"/>
  <c r="L203" i="1"/>
  <c r="M203" i="1"/>
  <c r="K204" i="1"/>
  <c r="L204" i="1"/>
  <c r="M204" i="1" s="1"/>
  <c r="K205" i="1"/>
  <c r="L205" i="1"/>
  <c r="M205" i="1"/>
  <c r="K206" i="1"/>
  <c r="L206" i="1"/>
  <c r="M206" i="1"/>
  <c r="K207" i="1"/>
  <c r="L207" i="1"/>
  <c r="M207" i="1" s="1"/>
  <c r="K208" i="1"/>
  <c r="L208" i="1"/>
  <c r="M208" i="1" s="1"/>
  <c r="K209" i="1"/>
  <c r="L209" i="1"/>
  <c r="M209" i="1"/>
  <c r="K210" i="1"/>
  <c r="L210" i="1"/>
  <c r="M210" i="1"/>
  <c r="K211" i="1"/>
  <c r="L211" i="1"/>
  <c r="M211" i="1" s="1"/>
  <c r="K212" i="1"/>
  <c r="L212" i="1"/>
  <c r="M212" i="1" s="1"/>
  <c r="K213" i="1"/>
  <c r="L213" i="1"/>
  <c r="M213" i="1"/>
  <c r="K214" i="1"/>
  <c r="L214" i="1"/>
  <c r="M214" i="1"/>
  <c r="K215" i="1"/>
  <c r="L215" i="1"/>
  <c r="M215" i="1" s="1"/>
  <c r="K216" i="1"/>
  <c r="L216" i="1"/>
  <c r="M216" i="1" s="1"/>
  <c r="K217" i="1"/>
  <c r="L217" i="1"/>
  <c r="M217" i="1"/>
  <c r="K218" i="1"/>
  <c r="L218" i="1"/>
  <c r="M218" i="1"/>
  <c r="K219" i="1"/>
  <c r="L219" i="1"/>
  <c r="M219" i="1" s="1"/>
  <c r="K220" i="1"/>
  <c r="L220" i="1"/>
  <c r="M220" i="1" s="1"/>
  <c r="K221" i="1"/>
  <c r="L221" i="1"/>
  <c r="M221" i="1"/>
  <c r="K222" i="1"/>
  <c r="L222" i="1"/>
  <c r="M222" i="1"/>
  <c r="K223" i="1"/>
  <c r="L223" i="1"/>
  <c r="M223" i="1" s="1"/>
  <c r="K224" i="1"/>
  <c r="L224" i="1"/>
  <c r="M224" i="1" s="1"/>
  <c r="K225" i="1"/>
  <c r="L225" i="1"/>
  <c r="M225" i="1"/>
  <c r="K226" i="1"/>
  <c r="L226" i="1"/>
  <c r="M226" i="1"/>
  <c r="K227" i="1"/>
  <c r="L227" i="1"/>
  <c r="M227" i="1" s="1"/>
  <c r="K228" i="1"/>
  <c r="L228" i="1"/>
  <c r="M228" i="1" s="1"/>
  <c r="K229" i="1"/>
  <c r="L229" i="1"/>
  <c r="M229" i="1"/>
  <c r="K230" i="1"/>
  <c r="L230" i="1"/>
  <c r="M230" i="1"/>
  <c r="K231" i="1"/>
  <c r="L231" i="1"/>
  <c r="M231" i="1" s="1"/>
  <c r="K232" i="1"/>
  <c r="L232" i="1"/>
  <c r="M232" i="1" s="1"/>
  <c r="K233" i="1"/>
  <c r="L233" i="1"/>
  <c r="M233" i="1"/>
  <c r="K234" i="1"/>
  <c r="L234" i="1"/>
  <c r="M234" i="1"/>
  <c r="K235" i="1"/>
  <c r="L235" i="1"/>
  <c r="M235" i="1"/>
  <c r="K236" i="1"/>
  <c r="L236" i="1"/>
  <c r="M236" i="1" s="1"/>
  <c r="K237" i="1"/>
  <c r="L237" i="1"/>
  <c r="M237" i="1"/>
  <c r="K238" i="1"/>
  <c r="L238" i="1"/>
  <c r="M238" i="1"/>
  <c r="K239" i="1"/>
  <c r="L239" i="1"/>
  <c r="M239" i="1" s="1"/>
  <c r="K240" i="1"/>
  <c r="L240" i="1"/>
  <c r="M240" i="1" s="1"/>
  <c r="K241" i="1"/>
  <c r="L241" i="1"/>
  <c r="M241" i="1"/>
  <c r="K242" i="1"/>
  <c r="L242" i="1"/>
  <c r="M242" i="1"/>
  <c r="K243" i="1"/>
  <c r="L243" i="1"/>
  <c r="M243" i="1"/>
  <c r="K244" i="1"/>
  <c r="L244" i="1"/>
  <c r="M244" i="1" s="1"/>
  <c r="K245" i="1"/>
  <c r="L245" i="1"/>
  <c r="M245" i="1"/>
  <c r="K246" i="1"/>
  <c r="L246" i="1"/>
  <c r="M246" i="1"/>
  <c r="K247" i="1"/>
  <c r="L247" i="1"/>
  <c r="M247" i="1"/>
  <c r="K248" i="1"/>
  <c r="L248" i="1"/>
  <c r="M248" i="1" s="1"/>
  <c r="K249" i="1"/>
  <c r="L249" i="1"/>
  <c r="M249" i="1"/>
  <c r="K250" i="1"/>
  <c r="L250" i="1"/>
  <c r="M250" i="1"/>
  <c r="K251" i="1"/>
  <c r="L251" i="1"/>
  <c r="M251" i="1"/>
  <c r="K252" i="1"/>
  <c r="L252" i="1"/>
  <c r="M252" i="1" s="1"/>
  <c r="K253" i="1"/>
  <c r="L253" i="1"/>
  <c r="M253" i="1"/>
  <c r="K254" i="1"/>
  <c r="L254" i="1"/>
  <c r="M254" i="1"/>
  <c r="K255" i="1"/>
  <c r="L255" i="1"/>
  <c r="M255" i="1"/>
  <c r="K256" i="1"/>
  <c r="L256" i="1"/>
  <c r="M256" i="1" s="1"/>
  <c r="K257" i="1"/>
  <c r="L257" i="1"/>
  <c r="M257" i="1"/>
  <c r="K258" i="1"/>
  <c r="L258" i="1"/>
  <c r="M258" i="1"/>
  <c r="K259" i="1"/>
  <c r="L259" i="1"/>
  <c r="M259" i="1"/>
  <c r="K260" i="1"/>
  <c r="L260" i="1"/>
  <c r="M260" i="1" s="1"/>
  <c r="K261" i="1"/>
  <c r="L261" i="1"/>
  <c r="M261" i="1"/>
  <c r="K262" i="1"/>
  <c r="L262" i="1"/>
  <c r="M262" i="1"/>
  <c r="K263" i="1"/>
  <c r="L263" i="1"/>
  <c r="M263" i="1"/>
  <c r="K264" i="1"/>
  <c r="L264" i="1"/>
  <c r="M264" i="1" s="1"/>
  <c r="K265" i="1"/>
  <c r="L265" i="1"/>
  <c r="M265" i="1"/>
  <c r="K266" i="1"/>
  <c r="L266" i="1"/>
  <c r="M266" i="1"/>
  <c r="K267" i="1"/>
  <c r="L267" i="1"/>
  <c r="M267" i="1"/>
  <c r="K268" i="1"/>
  <c r="L268" i="1"/>
  <c r="M268" i="1" s="1"/>
  <c r="K269" i="1"/>
  <c r="L269" i="1"/>
  <c r="M269" i="1"/>
  <c r="K270" i="1"/>
  <c r="L270" i="1"/>
  <c r="M270" i="1"/>
  <c r="K271" i="1"/>
  <c r="L271" i="1"/>
  <c r="M271" i="1"/>
  <c r="K272" i="1"/>
  <c r="L272" i="1"/>
  <c r="M272" i="1" s="1"/>
  <c r="K273" i="1"/>
  <c r="L273" i="1"/>
  <c r="M273" i="1"/>
  <c r="K274" i="1"/>
  <c r="L274" i="1"/>
  <c r="M274" i="1"/>
  <c r="K275" i="1"/>
  <c r="L275" i="1"/>
  <c r="M275" i="1"/>
  <c r="K276" i="1"/>
  <c r="L276" i="1"/>
  <c r="M276" i="1" s="1"/>
  <c r="K277" i="1"/>
  <c r="L277" i="1"/>
  <c r="M277" i="1"/>
  <c r="K278" i="1"/>
  <c r="L278" i="1"/>
  <c r="M278" i="1"/>
  <c r="K279" i="1"/>
  <c r="L279" i="1"/>
  <c r="M279" i="1"/>
  <c r="K280" i="1"/>
  <c r="L280" i="1"/>
  <c r="M280" i="1" s="1"/>
  <c r="K281" i="1"/>
  <c r="L281" i="1"/>
  <c r="M281" i="1"/>
  <c r="K282" i="1"/>
  <c r="L282" i="1"/>
  <c r="M282" i="1"/>
  <c r="K283" i="1"/>
  <c r="L283" i="1"/>
  <c r="M283" i="1"/>
  <c r="K284" i="1"/>
  <c r="L284" i="1"/>
  <c r="M284" i="1" s="1"/>
  <c r="K285" i="1"/>
  <c r="L285" i="1"/>
  <c r="M285" i="1"/>
  <c r="K286" i="1"/>
  <c r="L286" i="1"/>
  <c r="M286" i="1"/>
  <c r="K287" i="1"/>
  <c r="L287" i="1"/>
  <c r="M287" i="1"/>
  <c r="L5" i="1"/>
  <c r="K5" i="1"/>
  <c r="L288" i="1" l="1"/>
  <c r="M5" i="1"/>
  <c r="M288" i="1" s="1"/>
</calcChain>
</file>

<file path=xl/sharedStrings.xml><?xml version="1.0" encoding="utf-8"?>
<sst xmlns="http://schemas.openxmlformats.org/spreadsheetml/2006/main" count="598" uniqueCount="318">
  <si>
    <t>z</t>
  </si>
  <si>
    <t xml:space="preserve">Szkiełka laboratoryjne, zlewki, butle, cylindry szklane i plastikowe
</t>
  </si>
  <si>
    <t>L.p.</t>
  </si>
  <si>
    <t>Nazwa</t>
  </si>
  <si>
    <t>Ilość*</t>
  </si>
  <si>
    <t>Jedn.</t>
  </si>
  <si>
    <t>Numer katalogowy producenta</t>
  </si>
  <si>
    <t>Producent</t>
  </si>
  <si>
    <t>Cena jednostkowa netto PLN</t>
  </si>
  <si>
    <t xml:space="preserve"> VAT %</t>
  </si>
  <si>
    <r>
      <rPr>
        <sz val="9"/>
        <color rgb="FF000000"/>
        <rFont val="Verdana"/>
        <family val="2"/>
        <charset val="238"/>
      </rPr>
      <t>Cena jednostkowa brutto PLN</t>
    </r>
    <r>
      <rPr>
        <sz val="7"/>
        <color rgb="FF000000"/>
        <rFont val="Verdana"/>
        <family val="2"/>
        <charset val="238"/>
      </rPr>
      <t>(cena jed. netto + VAT)</t>
    </r>
  </si>
  <si>
    <r>
      <rPr>
        <sz val="9"/>
        <color rgb="FF000000"/>
        <rFont val="Verdana"/>
        <family val="2"/>
        <charset val="238"/>
      </rPr>
      <t>Wartość netto PLN</t>
    </r>
    <r>
      <rPr>
        <sz val="7"/>
        <color rgb="FF000000"/>
        <rFont val="Verdana"/>
        <family val="2"/>
        <charset val="238"/>
      </rPr>
      <t>(cena jedn. netto x ilość)</t>
    </r>
  </si>
  <si>
    <r>
      <rPr>
        <sz val="9"/>
        <color rgb="FF000000"/>
        <rFont val="Verdana"/>
        <family val="2"/>
        <charset val="238"/>
      </rPr>
      <t>Wartość brutto PLN</t>
    </r>
    <r>
      <rPr>
        <sz val="7"/>
        <color rgb="FF000000"/>
        <rFont val="Verdana"/>
        <family val="2"/>
        <charset val="238"/>
      </rPr>
      <t>(wartość netto + VAT)</t>
    </r>
  </si>
  <si>
    <t>Szkiełka  laboratoryjne podstawowe i nakrywkowe MENZEL  lub równoważne czyli spełniające min. następujące warunki - podwyższona przezierność (przepuszczalność światła 91,5% odbicie od drugiej  lustrzanej powierzchni 95,3%), niska zawartość tlenku żelaza Fe 2 O 3 do 0,03% (im mniejszy udział tlenku żelaza w szkle, tym mniejsza jest własna fluorescencja szkła, wolne od pęcherzyków i skaz); dla poz. 1 oraz 3 -9 wymagany jest numer lotu i termin ważności podany na opakowaniu nie krótszy niż 3 miesiące</t>
  </si>
  <si>
    <r>
      <rPr>
        <sz val="8"/>
        <rFont val="Verdana"/>
        <family val="2"/>
        <charset val="238"/>
      </rPr>
      <t>Szkiełka podstawowe z białym malowanym paskiem,</t>
    </r>
    <r>
      <rPr>
        <b/>
        <sz val="8"/>
        <rFont val="Verdana"/>
        <family val="2"/>
        <charset val="238"/>
      </rPr>
      <t>BEZBARWNE</t>
    </r>
    <r>
      <rPr>
        <sz val="8"/>
        <rFont val="Verdana"/>
        <family val="2"/>
        <charset val="238"/>
      </rPr>
      <t>, cięte, Super Frost Menzel (lub równoważne), rozmiar 76 x 26 x 1 mm a 50 szt,</t>
    </r>
  </si>
  <si>
    <t>Op.</t>
  </si>
  <si>
    <t>Szkiełka mikroskopowe podstawowe, bez pola do opisu, nieszlifowane krawędzie</t>
  </si>
  <si>
    <r>
      <rPr>
        <sz val="8"/>
        <rFont val="Verdana"/>
        <family val="2"/>
        <charset val="238"/>
      </rPr>
      <t>Szkiełka mikroskopowe podstawowe SuperFrost Menzel (lub równoważne)</t>
    </r>
    <r>
      <rPr>
        <b/>
        <sz val="8"/>
        <rFont val="Verdana"/>
        <family val="2"/>
        <charset val="238"/>
      </rPr>
      <t>ZIELONE,</t>
    </r>
    <r>
      <rPr>
        <sz val="8"/>
        <rFont val="Verdana"/>
        <family val="2"/>
        <charset val="238"/>
      </rPr>
      <t>rozmiar 76 x 26 x 1 mma 50 szt</t>
    </r>
  </si>
  <si>
    <r>
      <rPr>
        <sz val="8"/>
        <rFont val="Verdana"/>
        <family val="2"/>
        <charset val="238"/>
      </rPr>
      <t>Szkiełka mikroskopowe podstawowe SuperFrost Menzel (lub równoważne)</t>
    </r>
    <r>
      <rPr>
        <b/>
        <sz val="8"/>
        <rFont val="Verdana"/>
        <family val="2"/>
        <charset val="238"/>
      </rPr>
      <t>NIEBIESKIE,</t>
    </r>
    <r>
      <rPr>
        <sz val="8"/>
        <rFont val="Verdana"/>
        <family val="2"/>
        <charset val="238"/>
      </rPr>
      <t>rozmiar 76 x 26 x 1 mma 50 szt</t>
    </r>
  </si>
  <si>
    <r>
      <rPr>
        <sz val="8"/>
        <rFont val="Verdana"/>
        <family val="2"/>
        <charset val="238"/>
      </rPr>
      <t>Szkiełka mikroskopowe podstawowe SuperFrost Menzel  (lub równoważne)</t>
    </r>
    <r>
      <rPr>
        <b/>
        <sz val="8"/>
        <rFont val="Verdana"/>
        <family val="2"/>
        <charset val="238"/>
      </rPr>
      <t>ŻÓŁTE,</t>
    </r>
    <r>
      <rPr>
        <sz val="8"/>
        <rFont val="Verdana"/>
        <family val="2"/>
        <charset val="238"/>
      </rPr>
      <t>rozmiar 76 x 26 x 1 mm  a 50 szt</t>
    </r>
  </si>
  <si>
    <r>
      <rPr>
        <sz val="8"/>
        <rFont val="Verdana"/>
        <family val="2"/>
        <charset val="238"/>
      </rPr>
      <t>Szkiełka mikroskopowe podstawowe Super Frost Menzel (lub równoważne)</t>
    </r>
    <r>
      <rPr>
        <b/>
        <sz val="8"/>
        <rFont val="Verdana"/>
        <family val="2"/>
        <charset val="238"/>
      </rPr>
      <t>POMARAŃCZOWE,</t>
    </r>
    <r>
      <rPr>
        <sz val="8"/>
        <rFont val="Verdana"/>
        <family val="2"/>
        <charset val="238"/>
      </rPr>
      <t>rozmiar 76 x 26 x 1 mma 50 szt</t>
    </r>
  </si>
  <si>
    <r>
      <rPr>
        <sz val="8"/>
        <rFont val="Verdana"/>
        <family val="2"/>
        <charset val="238"/>
      </rPr>
      <t>Szkiełka mikroskopowe podstawowe SuperFrost Menzel  (lub równoważne)</t>
    </r>
    <r>
      <rPr>
        <b/>
        <sz val="8"/>
        <rFont val="Verdana"/>
        <family val="2"/>
        <charset val="238"/>
      </rPr>
      <t>RÓŻOWE,</t>
    </r>
    <r>
      <rPr>
        <sz val="8"/>
        <rFont val="Verdana"/>
        <family val="2"/>
        <charset val="238"/>
      </rPr>
      <t>rozmiar 76 x 26 x 1 mm a 50 szt</t>
    </r>
  </si>
  <si>
    <t>Szkiełka podstawowe, szlifowane z matowym, szlifowanym polem do opisu, Super Frost Menzel (lub równoważne) , 
rozmiar 76 x 26 x 1 mm a 50 szt</t>
  </si>
  <si>
    <t>Szkiełka podstawowe Super Frost Plus dodatnio naładowana powerzchnia szkiełka  Menzela (lub równoważne) 72 szt</t>
  </si>
  <si>
    <t>Szkiełko mikroskopowe podstawowe z powłoką adhezyjną XER-315 MENZEL (lub równoważne) (100szt) - chlamydia</t>
  </si>
  <si>
    <t>Szkiełka nakrywkowe firmy MENZEL lub równoważne czyli spełniające min. następujące warunki - podwyższona przezierność w I klasie hydrolitycznej, grubość standardowa 0,13-0,16 mm, wolne od pęcherzyków i skaz, niska zawartość tlenku żelaza do 0,03%</t>
  </si>
  <si>
    <t xml:space="preserve">Szkiełko nakrywkowe o grubości 170um, zapewniające niską autofluorescencję, integralna niedemontowana ramka PS, powierzchnia  9cm2, objętość 4ml. Optymalne powiększenie do 1000x dla mikroskopów odwróconych.  Op. 6szt. </t>
  </si>
  <si>
    <t>Szkiełka nakrywkowe 18 x 18 a 100 szt</t>
  </si>
  <si>
    <t>Szkiełka nakrywkowe 20 x 20 a 100 szt</t>
  </si>
  <si>
    <t>Szkiełka nakrywkowe 22 x 22 a 100 szt</t>
  </si>
  <si>
    <t>Szkiełka nakrywkowe 24 x 24 a 100 szt</t>
  </si>
  <si>
    <t>Szkiełka nakrywkowe 24 x 32 a 100 szt</t>
  </si>
  <si>
    <t>Szkiełka nakrywkowe 24 x 36 a 100 szt</t>
  </si>
  <si>
    <t>Szkiełka nakrywkowe 24 x 40 a 100 szt</t>
  </si>
  <si>
    <t>Szkiełka nakrywkowe 24 x 50 a 100 szt</t>
  </si>
  <si>
    <t>Szkiełka nakrywkowe 24 x 60 a 100 szt.</t>
  </si>
  <si>
    <t>Szkiełko okrągłe nakrywkowe z politereftalanu etylenu modyfikowany glikolem o śr. 22mm, sterylne. Op. 25szt</t>
  </si>
  <si>
    <t>Szkiełko okrągłe nakrywkowe z politereftalanu etylenu modyfikowany glikolem o śr. 25mm, sterylne. Op. 25szt</t>
  </si>
  <si>
    <t>Szkiełko okrągłe nakrywkowe z politereftalanu etylenu modyfikowany glikolem o śr. 13mm, sterylne. Op. 25szt</t>
  </si>
  <si>
    <t>Szkiełko okrągłe nakrywkowe o śr. 10mm i grubości 145um, z obudową z PC do śr. 35mm, sterylne. Blister 2 szt. Op. 30 szt.</t>
  </si>
  <si>
    <t>Szkiełko okrągłe nakrywkowe o śr. 10mm i grubości 170um, z obudową z PC do śr. 35mm, sterylne. Blister 2 szt. Op. 30szt</t>
  </si>
  <si>
    <t>Pudełka, etui</t>
  </si>
  <si>
    <t xml:space="preserve">Pudełko ABS popielate na 12 preparatów mikroskopowych </t>
  </si>
  <si>
    <t>Szt.</t>
  </si>
  <si>
    <t>Pudełko ABS popielate na 25 preparatów mikroskopowych</t>
  </si>
  <si>
    <t>Pudełko ABS popielate na 50 preparatów mikroskopowych</t>
  </si>
  <si>
    <t>Pudełko ABS popielate na 100 preparatów mikroskopowych</t>
  </si>
  <si>
    <t>Etui kartonowe na 1 preparat mikroskopowy</t>
  </si>
  <si>
    <t>Etui kartonowe na 2 preparaty mikroskopowe</t>
  </si>
  <si>
    <t>Etui kartonowe na 20 preparatów mikroskopowych</t>
  </si>
  <si>
    <t>Kartonowe pudełko z pokrywą do przechowywania preparatów/próbek. Ilość miejsc 1000.Wymiary: 305 x 105 x x85mm.</t>
  </si>
  <si>
    <t>ZLEWKI SZKLANE SIMAX lub równoważne (właściwości szkła SIMAX w załączeniu)</t>
  </si>
  <si>
    <t>Zlewka niska Zlewka szkło białe  SIMAX (lub równoważne) niska z wylewem 10ml. Średnica 26mm, wysokość 35mm</t>
  </si>
  <si>
    <t>Zlewka wysoka Zlewka szkło białe SIMAX (lub równoważne) wysoka z wylewem 25ml. Średnica 30mm wysokość 55mm.</t>
  </si>
  <si>
    <t>Zlewka niska Zlewka szkło białe  SIMAX (lub równoważne) niska z wylewem 25ml. Średnica 34mm, wysokość 50mm</t>
  </si>
  <si>
    <t>Zlewka niska Zlewka szkło białe SIMAX (lub równoważne) niska z wylewem 50ml. Średnica 42mm, wysokość 60mm</t>
  </si>
  <si>
    <t>Zlewka wysoka  Zlewka szkło białe  SIMAX (lub równoważnee) wysoka z wylewem 50ml. Średnica 38mm wysokość 70mm.</t>
  </si>
  <si>
    <t>Zlewka niska Zlewka szkło białe SIMAX (lub równoważne)niska z wylewem 100ml. Średnica 50mm, wysokość 70mm</t>
  </si>
  <si>
    <t>Zlewka wysoka Zlewka szkło białe SIMAX (lub równoważne)wysoka z wylewem 100ml. Średnica 48mm wysokość 80mm.</t>
  </si>
  <si>
    <t>Zlewka wysoka Zlewka szkło białe SIMAX(lub równoważne) wysoka z wylewem 150ml. Średnica 54mm wysokość 95mm.</t>
  </si>
  <si>
    <t>Zlewka niska Zlewka szkło białe SIMAX(lub równoważne) niska z wylewem 150ml. Średnica 60mm, wysokość 80mm</t>
  </si>
  <si>
    <t>Zlewka wysoka Zlewka szkło białe SIMAX (lub równoważne) wysoka z wylewem 250ml. Średnica 60mm wysokość 120mm.</t>
  </si>
  <si>
    <t>Zlewka niska Zlewka szkło białe SIMAX (lub równoważne)niska z wylewem 250ml. Średnica 70mm, wysokość 95mm</t>
  </si>
  <si>
    <t>Zlewka wysoka Zlewka szkło białe SIMAX (lub równoważne) wysoka z wylewem 400ml. Średnica 70mm wysokość 130mm.</t>
  </si>
  <si>
    <t>Zlewka niska Zlewka szkło białe SIMAX (lub równoważne) niska z wylewem 400ml. Średnica 80mm, wysokość 110mm</t>
  </si>
  <si>
    <t>Zlewka wysoka Zlewka szkło białe SIMAX (lub równoważne) wysoka z wylewem 600ml. Średnica 80mm wysokość 150mm.</t>
  </si>
  <si>
    <t>Zlewka niska Zlewka szkło białe SIMAX (lub równoważne) niska z wylewem 600ml. Średnica 90mm, wysokość 125mm</t>
  </si>
  <si>
    <t>Zlewka wysoka Zlewka szkło białe SIMAX (lub równoważne) wysoka z wylewem 800ml. Średnica 90mm wysokość 175mm.</t>
  </si>
  <si>
    <t>Zlewka niska  Zlewka szkło białe SIMAX (lub równoważne)niska z wylewem 800ml. Średnica 100mm, wysokość 135mm</t>
  </si>
  <si>
    <t>Zlewka wysoka Zlewka szkło białe SIMAX (lub równoważne) wysoka z wylewem 1000ml. Średnica 95mm wysokość 180mm.</t>
  </si>
  <si>
    <t>Zlewka niska Zlewka szkło białe SIMAX (lub równoważne) niska z wylewem 1000ml. Średnica 105mm, wysokość 145mm</t>
  </si>
  <si>
    <t>Zlewka wysoka Zlewka szkło białe SIMAX (lub równoważne) wysoka z wylewem 2000ml. Średnica 120mm wysokość 240mm</t>
  </si>
  <si>
    <t>Zlewka niska Zlewka szkło białe SIMAX (lub równoważne) niska z wylewem 2000ml. Średnica 130mm, wysokość 185mm</t>
  </si>
  <si>
    <t>Zlewka wysoka Zlewka szkło białe SIMAX (lub równoważne)  wysoka z wylewem 3000ml. Średnica 135mm wysokość 280mm</t>
  </si>
  <si>
    <t>Zlewka niska Zlewka szkło białe SIMAX (lub równoważne) niska z wylewem 3000ml. Średnica 150mm, wysokość 210mm</t>
  </si>
  <si>
    <t>Zlewka niska Zlewka szkło białe SIMAX (lub równoważne) niska z wylewem 5000ml. Średnica 170mm, wysokość 270mm</t>
  </si>
  <si>
    <t>KOLBY SZKLANE SIMAX i DURAN (lub równoważne) (właściwości szkła SIMAX i DURAN w załączeniu)</t>
  </si>
  <si>
    <t>Kolby miarowe kl. B  z korkiem Kolby miarowe szkło białe SIMAX (lub równoważne)  z plastikowym korkiem. Pojemność 5ml, średnica kolby 22mm, wysokość 70mm, szlif 7/16mm.</t>
  </si>
  <si>
    <t>Kolby miarowe kl. B  z korkiem  Kolby miarowe szkło białe SIMAX (lub równoważne)  z plastikowym korkiem. Pojemność 10ml, średnica kolby 27mm, wysokość 90mm, szlif 7/16mm.</t>
  </si>
  <si>
    <t>Kolby miarowe kl. B  z korkiem  Kolby miarowe szkło białe SIMAX (lub równoważne)z plastikowym korkiem.  Pojemność 25ml,średnica kolby 40mm, wysokość 110mm, szlif 10/19mm.</t>
  </si>
  <si>
    <t>Kolby miarowe kl. B  z korkiem Kolby miarowe szkło białe SIMAX (lub równoważne)  z plastikowym korkiem. Pojemność 50ml, średnica kolby 50mm, wysokość 140mm, szlif 12/21mm.</t>
  </si>
  <si>
    <t>Kolby miarowe kl. B  z korkiem Kolby miarowe szkło białe SIMAX (lub równoważne) z plastikowym korkiem. Pojemność 500ml, średnica kolby 100mm, wysokość 260mm, szlif 19/26mm.</t>
  </si>
  <si>
    <t>Kolby miarowe kl. B  z korkiem Kolby miarowe szkło białe SIMAX (lub równoważne) z plastikowym korkiem. Pojemność 200ml, średnica kolby 75mm, wysokość 210mm, szlif 14/23mm.</t>
  </si>
  <si>
    <t>Kolby miarowe kl. B  z korkiem Kolby miarowe szkło białe SIMAX (lub równoważne)  z plastikowym korkiem. Pojemność 250ml, średnica kolby 80mm, wysokość 220mm, szlif 14/23mm.</t>
  </si>
  <si>
    <t>Kolby miarowe kl. B  z korkiem Kolby miarowe szkło białe SIMAX (lub równoważne) z plastikowym korkiem. Pojemność 100ml, średnica kolby 60mm, wysokość 170mm, szlif 12/21mm.</t>
  </si>
  <si>
    <t>Kolby miarowe kl. B  z korkiem Kolby miarowe szkło białe SIMAX (lub równoważne) z plastikowym korkiem. Pojemność 2000ml, średnica kolby 160mm, wysokość 370mm, szlif 29/32mm.</t>
  </si>
  <si>
    <t>Kolby miarowe kl. A  z korkiem Kolby miarowe szkło białe DURAN ( lub równoważne) z plastikowym korkiem, z certyfikatem serii. Pojemność 2000ml, wysokość 370mm, szlif 29/32mm, dokładność +/- 0,60ml</t>
  </si>
  <si>
    <t>Kolby miarowe kl. B  z korkiem Kolby miarowe szkło białe SIMAX (lub równoważne) z plastikowym korkiem. Pojemność 1000ml, średnica kolby 125mm, wysokość 300mm, szlif 24/29mm.</t>
  </si>
  <si>
    <t>Kolby miarowe kl. A  z korkiem Kolby miarowe szkło białe DURAN (lub równoważne) z plastikowym korkiem, z certyfikatem serii. Pojemność 1000ml, wysokość 300mm, szlif 24/29mm, dokładność +/- 0,40ml</t>
  </si>
  <si>
    <t>Kolby miarowe kl. A  z korkiem Kolby miarowe szkło białe DURAN (lub równoważne)z plastikowym korkiem, z certyfikatem serii. Pojemność 200ml, wysokość 210mm, szlif 14/23mm, dokładność +/- 0,15ml</t>
  </si>
  <si>
    <t>Kolby miarowe kl. A  z korkiem Kolby miarowe szkło białe DURAN (lub równoważne) z plastikowym korkiem, z certyfikatem serii. Pojemność 100ml, wysokość 170mm, szlif 12/21mm, dokładność +/- 0,10ml</t>
  </si>
  <si>
    <t>Kolby miarowe kl. A  z korkiem Kolby miarowe szkło białe DURAN (lub równoważne) z plastikowym korkiem, z certyfikatem serii. Pojemność 500ml, wysokość 260mm, szlif 19/26mm, dokładność +/- 0,25ml</t>
  </si>
  <si>
    <t>Kolby miarowe kl. A  z korkiem Kolby miarowe szkło białe DURAN (lub równoważne) z plastikowym korkiem, z certyfikatem serii. Pojemność 50ml, wysokość 140mm, szlif 12/21mm, dokładność +/- 0,06ml</t>
  </si>
  <si>
    <t>Kolby miarowe kl. A  z korkiem Kolby miarowe szkło białe DURAN (lub równoważne) z plastikowym korkiem, z certyfikatem serii. Pojemność 25ml, wysokość 110mm, szlif 10/19mm, dokładność +/- 0,04ml</t>
  </si>
  <si>
    <t>Kolby miarowe kl. A  z korkiem  Kolby miarowe szkło białe DURAN (lub równoważne) z plastikowym korkiem, z certyfikatem serii. Pojemność 10ml, wysokość 90mm, szlif 7/16mm, dokładność +/- 0,025ml</t>
  </si>
  <si>
    <t>Kolba miarowa trapezowa szkło białe DURAN (lub równoważne), z plastikowym korkiem na szlif, z certyfikatem serii. Pojemność 2ml, wysokość 70mm, szlif 7/16mm, dokładność +/-0,025ml</t>
  </si>
  <si>
    <t>Kolby miarowe kl. A  z korkiem Kolby miarowe szkło białe DURAN (lub równoważne) z plastikowym korkiem, z certyfikatem serii. Pojemność 5ml, wysokość 70mm, szlif 7/16mm, dokładność +/- 0,025ml</t>
  </si>
  <si>
    <t>Kolby Erlenmeyera ze szlifem z wąską szyjką  Kolby stożkowe, szklane typu Erlenmeyera ze szlifem z wąską szyjką. Pojemność 200ml, średnica 79mm, wysokość 130mm, szlif 29/32mm.</t>
  </si>
  <si>
    <t>Kolba Erlenmeyera w/sz Kolba stożkowa, szkło białe SIMAX (lub równoważne), z wąską szyjką 1000ml. Średnica kolby 131mm, średnica szyjki 42mm, wysokość 220mm.</t>
  </si>
  <si>
    <t>Kolba Erlenmeyera w/sz Kolba stożkowa, szkło białe SIMAX (lub równoważne), z wąską szyjką 2000ml. Średnica kolby 166mm, średnica szyjki 50mm, wysokość 280mm.</t>
  </si>
  <si>
    <t>Kolba Erlenmeyera w/sz Kolba stożkowa, szkło białe SIMAX (lub równoważne), z wąską szyjką 250ml. Średnica kolby 85mm, średnica szyjki 34mm, wysokość 145mm.</t>
  </si>
  <si>
    <t>Kolba Erlenmeyera w/sz Kolba stożkowa, szkło białe SIMAX (lub równoważne), z wąską szyjką 300ml. Średnica kolby 87mm, średnica szyjki 34mm, wysokość 160mm</t>
  </si>
  <si>
    <t>Kolba Erlenmeyera sz/sz Kolba stożkowa, szkło białe SIMAX (lub równoważne), z szeroką szyjką 300ml. Średnica kolby 87mm, średnica szyjki 50mm, wysokość 156mm</t>
  </si>
  <si>
    <t>Kolba Erlenmeyera sz/sz Kolba stożkowa, szkło białe SIMAX,(lub równoważne) z szeroką szyjką 250ml. Średnica kolby 85mm, średnica szyjki 50mm, wysokość 140mm</t>
  </si>
  <si>
    <t>Kolba Erlenmeyera sz/sz Kolba stożkowa, szkło białe SIMAX (lub równoważne), z szeroką szyjką 200ml. Średnica kolby 79mm, średnica szyjki 50mm, wysokość 131mm</t>
  </si>
  <si>
    <t>Kolba Erlenmeyera w/sz Kolba stożkowa, szkło białe SIMAX (lub równoważne), z wąską szyjką 200ml. Średnica kolby 79mm, średnica szyjki 34mm, wysokość 135mm.</t>
  </si>
  <si>
    <t>Kolba Erlenmeyera w/sz Kolba stożkowa, szkło białe SIMAX (lub równoważne), z wąską szyjką 100ml. Średnica kolby 64mm, średnica szyjki 22mm, wysokość 105mm.</t>
  </si>
  <si>
    <t>Kolba Erlenmeyera sz/sz Kolba stożkowa, szkło białe SIMAX (lub równoważne), z szeroką szyjką 100ml. Średnica kolby 64mm, średnica szyjki 34mm, wysokość 105mm</t>
  </si>
  <si>
    <t>Kolba Erlenmeyera sz/sz  Kolba stożkowa, szkło białe SIMAX (lub równoważne), z szeroką szyjką 50ml. Średnica kolby 51mm, średnica szyjki 34mm, wysokość 85mm</t>
  </si>
  <si>
    <t>Kolba Erlenmeyera sz/sz Kolba stożkowa, szkło białe SIMAX (lub równoważne) z szeroką szyjką 25ml. Średnica kolby 42mm, średnica szyjki 32mm, wysokość 70mm</t>
  </si>
  <si>
    <t>Kolba kulista 3- szyjna 500 ml, szlif srodkowy 29/32, szlify boczne 29/32</t>
  </si>
  <si>
    <t>Kolba kulista 3-szyjna,    500 ml ( szlif środkowy 24/29, szyjki boczne równoległe 2 x NS 19/26 )</t>
  </si>
  <si>
    <t>Kolba kulista 3-szyjna,    500 ml ( szlif środkowy 29/32, szyjki boczne skośne 2 x NS 14/23 )</t>
  </si>
  <si>
    <t>Kolba ze szkła SIMAX (lub równoważne) kulista 3- szyjna 250 ml, szlif srodkowy 29/32, szlify boczne 14/12</t>
  </si>
  <si>
    <t>Kolba kulista 3- szyjna 1000 ml, szlif środkowy 29/32, szlify boczne 14/23</t>
  </si>
  <si>
    <t>Kolba kulista 2 - szyjna, 250 ml szlif środkowy 24/29, szlify boczne 14/23</t>
  </si>
  <si>
    <t>Kolba kulista 2- szyjna, 100 ml szlif środkowy 24/29, szlify boczne 14/23</t>
  </si>
  <si>
    <t>Kolba ze szkła SIMAX (lub równoważne)  kulista 2- szyjna, 250 ml szlif środkowy 29/32, szlify boczne 14/23</t>
  </si>
  <si>
    <t>Kolba ze szkła SIMAX (lub równoważne) kulista 2- szyjna, 100 ml szlif środkowy 29/32, szlify boczne 14/23</t>
  </si>
  <si>
    <t>Kolba  ze szkła SIMAX (lub równoważne) kulista 2- szyjna, szlif środkowy 29/32, szlify boczne 14/23 500 ml</t>
  </si>
  <si>
    <t>Kolba ze szkła SIMAX (lub równoważne) kulista 2- szyjna szlif srodkowy 29/32, szlify boczne 14/23 1000 ml</t>
  </si>
  <si>
    <t>Kolba okrągłodenna szklana ze szlifem ze szkła SIMAX (lub równoważne). Poj. 250ml Ø85mm, h=145mm, szlif 45/40</t>
  </si>
  <si>
    <t>Kolba okrągłodenna szklana ze szlifem ze szkła SIMAX (lub równoważne) Poj. 500ml Ø105mm, h=175mm, szlif 45/40</t>
  </si>
  <si>
    <t>Kolba okrągłodenna szklana ze szlifem ze szkła SIMAX (lub równoważne). Poj. 1000ml Ø131mm, h=210mm, szlif 45/40</t>
  </si>
  <si>
    <t>Kolba okrągłodenna szklana ze szlifem ze szkła SIMAX (lub równoważne) Poj. 2000ml Ø166mm, h=260mm, szlif 45/40</t>
  </si>
  <si>
    <t>Kolba okrągłodenna szklana ze szlifem ze szkła SIMAX (lub równoważne) Poj. 4000ml Ø207mm, h=315mm, szlif 45/40</t>
  </si>
  <si>
    <t>BUTLE SZKLANE SIMAX i DURAN (lub równoważne) - właściwości szkła SIMAX i DURAN w załaczeniu</t>
  </si>
  <si>
    <t>Butla szkło białe SIMAX (lub równoważne) ze szlifem o poj. 50ml, Ø41,5mm, h=77mm, szlif 14/15</t>
  </si>
  <si>
    <t>Butla szkło białe SIMAX (lub równoważne) ze szlifem o poj. 100ml, Ø51,5mm, h=103mm, szlif 14/23</t>
  </si>
  <si>
    <t>Butla szkło białe SIMAX (lub równoważne) ze szlifem o poj. 250ml, Ø69 mm, h=131mm, szlif 19/26</t>
  </si>
  <si>
    <t>Butla szkło białe SIMAX (lub równoważne) ze szlifem o poj. 500ml, Ø85 mm, h=163mm, szlif 24/29</t>
  </si>
  <si>
    <t>Butla szkło białe SIMAX (lub równoważne) ze szlifem o poj. 1000ml, Ø106,5 mm, h=199mm, szlif 29/32</t>
  </si>
  <si>
    <t>Butla szkło białe SIMAX (lub równoważne) ze szlifem o poj. 2000ml, Ø133 mm, h=245mm, szlif 29/32</t>
  </si>
  <si>
    <t>Butle szklane z niebieską nakrętką Butla, szkło białe DURAN (lub równoważne)  z niebieską nakrętką plastikową do sterylizacji w temperaturze 140°C. Pojemność 25ml, średnica 36mm, wysokość 74mm, gwint GL 25</t>
  </si>
  <si>
    <t>Butle szklane z niebieską nakrętką  Butla, szkło białe DURAN (lub równoważne) z niebieską nakrętką plastikową do sterylizacji w temperaturze 140°C. Pojemność 50ml, średnica 46mm, wysokość 91mm, gwint GL 32</t>
  </si>
  <si>
    <t>Butle szklane z niebieską nakrętką Butla, szkło białe SIMAX (lub równoważne)z niebieską nakrętką plastikową do sterylizacji w temperaturze 140°C. Pojemność 100ml, średnica 56mm, wysokość 105mm, gwint GL 45</t>
  </si>
  <si>
    <t>Butle szklane z niebieską nakrętką Butla, szkło białe SIMAX (lub równoważne)z niebieską nakrętką plastikową do sterylizacji w temperaturze 140°C. Pojemność 250ml, średnica 70mm, wysokość 143mm, gwint GL 45</t>
  </si>
  <si>
    <t>Butle szklane z niebieską nakrętką Butla, szkło białe SIMAX (lub równoważne) z niebieską nakrętką plastikową do sterylizacji w temperaturze 140°C. Pojemność 500ml, średnica 86mm, wysokość 181mm, gwint GL 45</t>
  </si>
  <si>
    <t>Butle szklane z niebieską nakrętką Butla, szkło białe SIMAX (lub równoważne) z niebieską nakrętką plastikową do sterylizacji w temperaturze 140°C. Pojemność 1000ml, średnica 101mm, wysokość 230mm, gwint GL 45</t>
  </si>
  <si>
    <t>Butle szklane z niebieską nakrętką Butla, szkło białe SIMAX (lub równoważne)z niebieską nakrętką plastikową do sterylizacji w temperaturze 140°C. Pojemność 2000ml, średnica 136mm, wysokość 265mm, gwint GL 45</t>
  </si>
  <si>
    <t>Butla graniasta z niebieską nakrętką GL80 do sterylizacji w temperaturze 140°C 500 ml, szkło białe  SIMAX (lub równoważne). Wymiary:94x94mm h=139</t>
  </si>
  <si>
    <t>Butla graniasta z niebieską nakrętką GL80 do sterylizacji w temperaturze 140°C 1000 ml, szkło białe  SIMAX.(lub równoważne) Wymiary: 105x105mm h=185mm</t>
  </si>
  <si>
    <t>Butla graniasta z niebieską nakrętką GL80 do sterylizacji w temperaturze 140°C 2000 ml, szkło białe  SIMAX (lub równoważne). Wymiary:115x115mm, h=258mm</t>
  </si>
  <si>
    <t>Butla graniasta z niebieską nakrętką GL80 do sterylizacji w temperaturze 140°C 5000 ml, szkło białe  SIMAX (lub równoważne) Wymiary: 160x160mm, h=357mm</t>
  </si>
  <si>
    <t>Butla graniasta z niebieską nakrętką GL80 do sterylizacji w temperaturze 140°C 500 ml, szkło oranżowe SIMAX (lub równoważne) Wymiary:94x94mm h=139</t>
  </si>
  <si>
    <t>Butla graniasta z niebieską nakrętką GL80 do sterylizacji w temperaturze 140°C 1000 ml, szkło oranżowe SIMAX (lub równoważne)  Wymiary: 105x105mm h=185mm</t>
  </si>
  <si>
    <t>Butla graniasta z niebieską nakrętką GL80 do sterylizacji w temperaturze 140°C 2000 ml, szkło oranżowe SIMAX (lub równoważne) Wymiary:115x115mm, h=258mm</t>
  </si>
  <si>
    <t>Butla graniasta z niebieską nakrętką GL80 do sterylizacji w temperaturze 140°C 5000 ml, szkło oranżowe SIMAX (lub równoważne) Wymiary: 160x160mm, h=357mm</t>
  </si>
  <si>
    <t>Butelka szklana z pipetką szklaną, balonik gumowy, kołnierz srebrny. Poj. 10ml ( 23x55mm), gwint 18/400mm z oznaczeniem pojemności na dnie butelki. Butelki w kolorach szkła: białego, brązowego, zielonego, niebieskiego.</t>
  </si>
  <si>
    <t>Butelka szklana z pipetką szklaną, balonik gumowy, kołnierz srebrny. Poj. 30ml ( 32x75mm), gwint 18/400mm z oznaczeniem pojemności na dnie butelki. Butelki w kolorach szkła: białego, brązowego, zielonego, niebieskiego.</t>
  </si>
  <si>
    <t>Butelka szklana z pipetką szklaną, balonik gumowy, kołnierz srebrny. Poj. 50ml ( 35x90mm), gwint 18/400mm z oznaczeniem pojemności na dnie butelki. Butelki w kolorach szkła: białego, brązowego, zielonego, niebieskiego.</t>
  </si>
  <si>
    <t>Butelka szklana z pipetką szklaną, balonik gumowy, kołnierz srebrny. Poj. 100ml ( 42x110mm), gwint 18/400mm z oznaczeniem pojemności na dnie butelki. Butelki w kolorach szkła: białego, brązowego, zielonego, niebieskiego.</t>
  </si>
  <si>
    <t>Butelka szklana z kroplomierzem. Butelka szklana z zakrętką i pierścieniem gwarancyjnym oraz kroplomierzem. Poj. 10ml (23x55mm), gwint 18/400mm. Kapilara kroplomierza umieszczona na skraju okręgu. Dostępne w kolorach: białym, zielonym, brązowym, niebieskim.</t>
  </si>
  <si>
    <t>Butelka szklana z kroplomierzem. Butelka szklana z zakrętką i pierścieniem gwarancyjnym oraz kroplomierzem. Poj. 20ml (25x70mm), gwint 18/400mm. Kapilara kroplomierza umieszczona na skraju okręgu. Dostępne w kolorach: białym, zielonym, brązowym, niebieskim.</t>
  </si>
  <si>
    <t>Butelka szklana z kroplomierzem. Butelka szklana z zakrętką i pierścieniem gwarancyjnym oraz kroplomierzem. Poj. 30ml (32x75mm), gwint 18/400mm. Kapilara kroplomierza umieszczona na skraju okręgu. Dostępne w kolorach: białym, zielonym, brązowym, niebieskim.</t>
  </si>
  <si>
    <t>Butelka szklana z kroplomierzem. Butelka szklana z zakrętką i pierścieniem gwarancyjnym oraz kroplomierzem. Poj. 50ml (35x90mm), gwint 18/400mm. Kapilara kroplomierza umieszczona na skraju okręgu. Dostępne w kolorach: białym, zielonym, brązowym, niebieskim.</t>
  </si>
  <si>
    <t>Butelka szklana z kroplomierzem. Butelka szklana z zakrętką i pierścieniem gwarancyjnym oraz kroplomierzem. Poj. 100ml (42x110mm), gwint 18/400mm. Kapilara kroplomierza umieszczona na skraju okręgu. Dostępne w kolorach: białym, zielonym, brązowym, niebieskim.</t>
  </si>
  <si>
    <t>Lejki szklane SIMAX (lub równoważne)- właściwości szkła SIMAX w załączeniu</t>
  </si>
  <si>
    <t>Lejek szklany zwykły Lejek laboratoryjny, szkło białe SIMAX (lub równoważne), Średnica lejka 75mm, średnica  nóżki 8mm, wysokość nóżki 75mm</t>
  </si>
  <si>
    <t>Lejek szklany zwykły Lejek laboratoryjny, szkło białe SIMAX (lub równoważne) Średnica lejka 55mm, średnica  nóżki 8mm, wysokość nóżki 55mm</t>
  </si>
  <si>
    <t>Lejek szklany zwykły Lejek laboratoryjny, szkło białe SIMAX (lub równoważne) Średnica lejka 100mm, średnica  nóżki 10mm, wysokość nóżki 100mm</t>
  </si>
  <si>
    <t>Lejek szklany zwykły Lejek laboratoryjny, szkło białe SIMAX (lub równoważne) Średnica lejka 125mm, średnica  nóżki 16mm, wysokość nóżki 125mm</t>
  </si>
  <si>
    <t>Cylindry szklane SIMAX i DURAN (lub równoważne)- właściwości szkła SIMAX i DURAN  w załączeniu</t>
  </si>
  <si>
    <t xml:space="preserve">Cylinder miarowy kl. B SIMAX (lub równoważne) Cylinder miarowy szkło białe SIMAX z brązową podziałką, z wylewem, ze sześciokątną podstawą. Pojemność 10ml, średnica 15,5mm, wysokość 135mm, podziałka co 0,2ml, dokładność +/-0,2ml. </t>
  </si>
  <si>
    <t xml:space="preserve">Cylinder miarowy kl. B SIMAX (lub równoważne)Cylinder miarowy szkło białe SIMAX z brązową podziałką, z wylewem, ze sześciokątną podstawą. Pojemność 25ml, średnica 21,3 mm, wysokość 160mm, podziałka co 0,5ml, dokładność +/-0,5ml. </t>
  </si>
  <si>
    <t xml:space="preserve">Cylinder miarowy kl. B SIMAX (lub równoważne) Cylinder miarowy szkło białe SIMAX z brązową podziałką, z wylewem, ze sześciokątną podstawą. Pojemność 50ml, średnica 26,0mm, wysokość 195mm, podziałka co 1,0ml, dokładność +/-1,0ml. </t>
  </si>
  <si>
    <t xml:space="preserve">Cylinder miarowy kl. B SIMAX (lub równoważne) Cylinder miarowy szkło białe SIMAX z brązową podziałką, z wylewem, ze sześciokątną podstawą. Pojemność 100ml, średnica 31,3mm, wysokość 240mm, podziałka co 1,0ml, dokładność +/-1,0ml. </t>
  </si>
  <si>
    <t xml:space="preserve">Cylinder miarowy kl. B SIMAX Cylinder miarowy szkło białe SIMAX (lub równoważny)z brązową podziałką, z wylewem, ze sześciokątną podstawą. Pojemność 500ml, średnica 53,2mm, wysokość 380mm, podziałka co 5,0ml, dokładność +/-5,0ml. </t>
  </si>
  <si>
    <t xml:space="preserve">Cylinder miarowy kl. B SIMAX Cylinder miarowy szkło białe SIMAX (lub równoważny) z brązową podziałką, z wylewem, ze sześciokątną podstawą. Pojemność 2000ml, średnica 83,5mm, wysokość 565mm, podziałka co 20,0ml, dokładność +/-20,0ml. </t>
  </si>
  <si>
    <t xml:space="preserve">Cylinder miarowy kl. B SIMAX Cylinder miarowy szkło białe SIMAX (lub równoważny) z brązową podziałką, z wylewem, ze sześciokątną podstawą. Pojemność 1000ml, średnica 67,0mm, wysokość 465mm, podziałka co 10,0ml, dokładność +/-10,0ml. </t>
  </si>
  <si>
    <t xml:space="preserve">Cylinder miarowy kl. B SIMAX Cylinder miarowy szkło białe SIMAX (lub równoważny)z brązową podziałką, z wylewem, ze sześciokątną podstawą. Pojemność 250ml, średnica 41,0mm, wysokość 320mm, podziałka co 2,0ml, dokładność +/-2,0ml. </t>
  </si>
  <si>
    <t>Cylinder miarowy kl. A Cylinder miarowy szkło białe DURAN (lub równoważny), klasy A, z niebieską podziałką, z wylewem, ze sześciokątną podstawą , z certyfikatem serii. Pojemność 10ml, wysokość 140mm, działka elementarna 0,2ml, dokładność +/- 0,10ml.</t>
  </si>
  <si>
    <t>Cylinder miarowy kl. A Cylinder miarowy szkło białe DURAN (lub równoważny), klasy A, z niebieską podziałką, z wylewem, ze sześciokątną podstawą , z certyfikatem serii. Pojemność 25ml, wysokość 170mm, działka elementarna 0,5ml, dokładność +/- 0,25ml.</t>
  </si>
  <si>
    <t>Cylinder miarowy kl. A Cylinder miarowy szkło białe DURAN (lub równoważny), klasy A, z niebieską podziałką, z wylewem, ze sześciokątną podstawą , z certyfikatem serii. Pojemność 50ml, wysokość 200mm, działka elementarna 1,0ml, dokładność +/- 0,50ml.</t>
  </si>
  <si>
    <t>Cylinder miarowy kl. A Cylinder miarowy szkło białe DURAN (lub równoważny), klasy A, z niebieską podziałką, z wylewem, ze sześciokątną podstawą , z certyfikatem serii. Pojemność 100ml, , wysokość 260mm, działka elementarna 1,0ml, dokładność +/- 0,50ml.</t>
  </si>
  <si>
    <t>Cylinder miarowy kl. A Cylinder miarowy szkło białe DURAN (lub równoważny) klasy A, z niebieską podziałką, z wylewem, ze sześciokątną podstawą , z certyfikatem serii. Pojemność 250ml, wysokość 335mm, działka elementarna 2,0ml, dokładność +/- 1,00ml.</t>
  </si>
  <si>
    <t>Cylinder miarowy kl. A Cylinder miarowy szkło białe DURAN (lub równoważny), klasy A, z niebieską podziałką, z wylewem, ze sześciokątną podstawą , z certyfikatem serii. Pojemność 500ml, wysokość 390mm, działka elementarna 5,0ml, dokładność +/- 2,50ml.</t>
  </si>
  <si>
    <t>Cylinder miarowy kl. A Cylinder miarowy szkło białe DURAN (lub równoważny), klasy A, z niebieską podziałką, z wylewem, ze sześciokątną podstawą , z certyfikatem serii. Pojemność 1000ml, wysokość 470mm, działka elementarna 10,0ml, dokładność +/- 5,00ml.</t>
  </si>
  <si>
    <t>Cylinder miarowy kl. A Cylinder miarowy szkło białe DURAN (lub równoważny), klasy A, z niebieską podziałką, z wylewem, ze sześciokątną podstawą, z certyfikatem serii. Pojemność 2000ml, wysokość 500mm, działka elementarna 20,0ml, dokładność +/- 10,00ml.</t>
  </si>
  <si>
    <t>Cylinder szklany bez podziałki do stabilizacji i sterylizacji pipet szklanych. Podstawa okrągła szklana, rant górmy szklany wzmocniony o średnicy równej podstawie. Poj. 294ml, Ø cylindra 50mm, h=150mm. Ø podtsawy i ranta górnego 65mm Op. 10szt</t>
  </si>
  <si>
    <t>Cylinder szklany bez podziałki do stabilizacji i sterylizacji pipet szklanych. Podstawa okrągła szklana, rant górmy szklany wzmocniony o średnicy równej podstawie. Poj. 490ml, Ø cylindra 50mm, h=250mm. Ø podtsawy i ranta górnego 65mm Op. 8szt</t>
  </si>
  <si>
    <t>Cylinder szklany bez podziałki do stabilizacji i sterylizacji pipet szklanych. Podstawa okrągła szklana, rant górmy szklany wzmocniony o średnicy równej podstawie. Poj. 424ml, Ø cylindra 60mm, h=150mm. Ø podtsawy i ranta górnego 80mm Op. 10szt</t>
  </si>
  <si>
    <t>Cylinder szklany bez podziałki do stabilizacji i sterylizacji  pipet szklanych. Podstawa okrągła szklana, rant górmy szklany wzmocniony o średnicy równej podstawie. Poj. 707ml, Ø cylindra 60mm, h=250mm. Ø podtsawy i ranta górnego 80mm Op. 8szt</t>
  </si>
  <si>
    <t>Pipety szklane</t>
  </si>
  <si>
    <t>Pipeta szklana Pasteura 150 mm (a 250 szt.)</t>
  </si>
  <si>
    <t xml:space="preserve">Op. </t>
  </si>
  <si>
    <t>Pipeta szklana Pasteura 230 mm (a 250 szt.)</t>
  </si>
  <si>
    <t>Pipety szklane jednomiarowe kl. AS Pipety jednomiarowe, szkło białe AR-Glas (lub równoważne), klasy AS z certyfikatem serii, z brązowa podziałką. Pojemność 1ml, długość 325mm, dokładność +/-0,008ml.</t>
  </si>
  <si>
    <t>Pipety szklane jednomiarowe kl. AS  Pipety jednomiarowe, szkło białe AR-Glas (lub równoważne), klasy AS z certyfikatem serii, z brązowa podziałką. Pojemność 2ml, długość 350mm, dokładność +/-0,01ml.</t>
  </si>
  <si>
    <t>Pipety szklane jednomiarowe kl. AS Pipety jednomiarowe, szkło białe AR-Glas (lub równoważne), klasy AS z certyfikatem serii, z brązowa podziałką. Pojemność 10ml, długość 450mm, dokładność +/-0,02ml.</t>
  </si>
  <si>
    <t>Pipety szklane jednomiarowe kl. AS Pipety jednomiarowe, szkło białe AR-Glas (lub równoważne), klasy AS z certyfikatem serii, z brązowa podziałką. Pojemność 25ml, długość 530mm, dokładność +/-0,03ml.</t>
  </si>
  <si>
    <t>Pipety szklane jednomiarowe kl. AS Pipety jednomiarowe, szkło białe AR-Glas (lub równoważne), klasy AS z certyfikatem serii, z brązowa podziałką. Pojemność 100ml, długość 600mm, dokładność +/-0,08ml.</t>
  </si>
  <si>
    <t>Pipety szklane wielomiarowe kl. AS Pipety wielomiarowe, szkło białe AR-Glas (lub równoważne), kl. AS z certyfikatem serii z niebieską podziałką . „0” na górze. Pojemność 1ml, długość 360mm, podziałka 0,01ml, dokładność +/- 0,007ml</t>
  </si>
  <si>
    <t>Pipety szklane wielomiarowe kl. AS  Pipety wielomiarowe, szkło białe AR-Glas (lub równoważne), kl. AS z certyfikatem serii z niebieską podziałką . „0” na górze. Pojemność 5ml, długość 360mm, podziałka 0,05ml, dokładność +/- 0,03ml</t>
  </si>
  <si>
    <t>Pipety szklane wielomiarowe kl. AS Pipety wielomiarowe, szkło białe AR-Glas (lub równoważne), kl. AS z certyfikatem serii z niebieską podziałką . „0” na górze. Pojemność 10ml, długość 360mm, podziałka 0,1ml, dokładność +/- 0,05ml</t>
  </si>
  <si>
    <t>Balonik do pipet Pasteura. Op. 50szt</t>
  </si>
  <si>
    <t>Nasadka gruszkowa do pipet jedno i wielomiarowych o poj. 0,1-100ml. Kolor niebieski.</t>
  </si>
  <si>
    <t>Nasadka gruszkowa do pipet jedno i wielomiarowych o poj. 0,1-200ml. Kolor niebieski.</t>
  </si>
  <si>
    <t>Gruszka trójdrożna czerwona do pipet szklanych do 50ml</t>
  </si>
  <si>
    <t>Szalki szklane Petriego</t>
  </si>
  <si>
    <t>Szalki Petriego szkło białe SIMAX  Ø 60 mm, h= 12mm</t>
  </si>
  <si>
    <t>Szalki Petriego  szkło białe SIMAX  (lub równoważne), Ø 80 mm, h=15mm</t>
  </si>
  <si>
    <t>Szalki Petriego  szkło białe SIMAX (lub równoważne), Ø 90 mm, h= 15mm</t>
  </si>
  <si>
    <t>Szalki Petriego  szkło białe SIMAX  (lub równoważne),Ø 100 mm, h=20mm</t>
  </si>
  <si>
    <t>Szalki Petriego  szkło białe SIMAX  (lub równoważne),Ø 120 mm, h=20mm</t>
  </si>
  <si>
    <t>Szalki Petriego  szkło białe SIMAX  (lub równoważne),Ø 150 mm, h=25mm</t>
  </si>
  <si>
    <t>Szalki Petriego  szkło białe SIMAX (lub równoważne), Ø 180 mm, h=30mm</t>
  </si>
  <si>
    <t>Szalki Petriego  szkło białe SIMAX  (lub równoważne), Ø 200 mm, h=30mm</t>
  </si>
  <si>
    <t>Statyw na min. 50szt szalek szklanych Ø 100 mm. Wysokość max. 240mm.</t>
  </si>
  <si>
    <t>Statyw na min. 84szt szalek szklanych Ø 100 mm. Wysokość max. 360mm.</t>
  </si>
  <si>
    <t>Pozostałe ogólnolaboratoryjne</t>
  </si>
  <si>
    <t>Probówka do NMR, typ naukowy, 4,97/4,20 x 178 mm a 1 sztuka</t>
  </si>
  <si>
    <t>Probówka szklana ze szkła borokrzemowego  do analizatora STAT FAX    ( 250 szt. )</t>
  </si>
  <si>
    <t>Kroplomierz 100 szklany, szkło białe Simax (lub równoważne), śr 55mm, wys. 106mm   szlif. 14,5/23</t>
  </si>
  <si>
    <t>Kroplomierz 100ml szklany, szkło oranżowe Simax (lub równoważne),śr 41,5mm, wys. 95 mm   szlif.  14,5/23</t>
  </si>
  <si>
    <t>Probówka szklana okrągłodenna. Probówka okrągłodenna ze szkła sodowego o pojemności nominalnej 5ml i wymiarach zewnętrznych 12x75mm. Op. 250szt.</t>
  </si>
  <si>
    <t>Probówka szklana okrągłodenna.  Probówka okrągłodenna ze szkła sodowego o pojemności nominalnej 7ml i wymiarach zewnętrznych 13x100mm. Op. 250szt.</t>
  </si>
  <si>
    <t>Probówka szklana okrągłodenna. Probówka okrągłodenna ze szkła sodowego o pojemności nominalnej 10ml i wymiarach zewnętrznych 16x100mm. Op. 250szt.</t>
  </si>
  <si>
    <t>Probówka szklana okrągłodenna. Probówka okrągłodenna ze szkła sodowego o pojemności nominalnej 22ml i wymiarach zewnętrznych 16x150mm. Op. 250szt.</t>
  </si>
  <si>
    <t xml:space="preserve">Statyw kartonowy biały do głębokiego mrożenia 134x134x47mm. Ilość miejsc 81 w układzie 9x9. </t>
  </si>
  <si>
    <t xml:space="preserve">Statyw kartonowy na probówki 2ml niebieski do głębokiego mrożenia 134x134x47mm. Ilość miejsc 81 w układzie 9x9. </t>
  </si>
  <si>
    <t xml:space="preserve">Statyw kartonowy na probówki 2ml czerwony do głębokiego mrożenia 134x134x47mm. Ilość miejsc 81 w układzie 9x9. </t>
  </si>
  <si>
    <t xml:space="preserve">Statyw kartonowy na probówki 2ml żółty do głębokiego mrożenia 134x134x47mm. Ilość miejsc 81 w układzie 9x9. </t>
  </si>
  <si>
    <t xml:space="preserve">Statyw kartonowy na probówki 2ml zielony do głębokiego mrożenia 134x134x47mm. Ilość miejsc 81 w układzie 9x9. </t>
  </si>
  <si>
    <t>Termometr laboratoryjny -10 + 360 st C, dz. el. 2 st C, z zamkniętą skalą i oczkiem. Śred. od 7 do 8 mm. Przyjazne dla środowiska, wypełnienie biodegradowalne.  Wypełnione zielonym alkoholem...</t>
  </si>
  <si>
    <t>Korek szklany  pełny, szlif 14/23</t>
  </si>
  <si>
    <t>Korek szklany dmuchany, szlif 29/32</t>
  </si>
  <si>
    <t>Kapilara 75x1,4mm (37ul) bez heparyny (1000szt)</t>
  </si>
  <si>
    <t>Kapilara 75x1,4mm (37ul) z heparyną sodową (1000szt)</t>
  </si>
  <si>
    <t>Kulki ceramiczne o śr. 1,4mm do ucierania miękkich tranek do homogenizacji. 1g umieszczony w probówce. Op. 100szt. Probówek z kulkami</t>
  </si>
  <si>
    <t>Lampka szklana spirytusowa o poj. 50ml Ø podstawy 62mm, h zbiornika=70mm, h przykrywki = 60mm</t>
  </si>
  <si>
    <t>Lampka szklana spirytusowa o poj. 100ml Ø podstawy 70mm, h zbiornika=80mm, h przykrywki = 60mm</t>
  </si>
  <si>
    <t>Lampka szklana spirytusowa o poj. 150ml Ø podstawy 83mm, h zbiornika=83mm, h z przykrywką =  115mm</t>
  </si>
  <si>
    <t>Butle plastikowe</t>
  </si>
  <si>
    <t xml:space="preserve">Butla z polipropylenu z szeroką szyjką z nakrętką i z podziałką  50 ml: Butla z szeroką szyją z polipropylenu odporna chemicznie z nakrętką o wysokiej szczelności gwintu GL32 z podziałką co 10 ml o średnicy 38 mm i wysokości 88 mm o średnicy szyi 24 mm. Autoklawowalne. </t>
  </si>
  <si>
    <t xml:space="preserve">Butla z polipropylenu z szeroką szyjką z nakrętką i z podziałką  100 ml: Butla z szeroką szyją z polipropylenu odporna chemicznie z nakrętką o wysokiej szczelności gwintu GL32 z podziałką co 20 ml o średnicy 48 mm i wysokości 105 mm o średnicy szyi 24 mm. Autoklawowalne. </t>
  </si>
  <si>
    <t xml:space="preserve">Butla z polipropylenu z szeroką szyjką z nakrętką i z podziałką  250 ml; Butla z szeroką szyją z polipropylenu odporna chemicznie z nakrętką o wysokiej szczelności gwintu GL45 z podziałką co 25 ml o średnicy 60mm i wysokości 140mm o średnicy szyi 38mm. Autoklawowalne. </t>
  </si>
  <si>
    <t xml:space="preserve">Butla z polipropylenu z szeroką szyjką z nakrętką i z podziałką  500 ml: Butla z szeroką szyją z polipropylenu odporna chemicznie z nakrętką o wysokiej szczelności gwintu GL45 z podziałką co 100ml o średnicy 75mm i wysokości 170mm o średnicy szyi 38mm.  Autoklawowalne. </t>
  </si>
  <si>
    <t xml:space="preserve">Butla z polipropylenu z szeroką szyjką z nakrętką i z podziałką  1000 ml; Butla z szeroką szyją z polipropylenu odporna chemicznie z nakrętką o wysokiej szczelności gwintu GL63 z podziałką co 100ml o średnicy 95mm i wysokości 206mm o średnicy szyi 55 mm.  Autoklawowalne. </t>
  </si>
  <si>
    <t xml:space="preserve">Butla z polipropylenu z szeroką szyjką z nakrętką i z podziałką  2000 ml: Butla z szeroką szyją z polipropylenu odporna chemicznie z nakrętką o wysokiej szczelności gwintu GL63 z podziałką co 100 ml o średnicy 120 mm i wysokości 252 mm o średnicy szyi 55 mm.  Autoklawowalne. </t>
  </si>
  <si>
    <t xml:space="preserve">Butla z polipropylenu z wąską szyją z nakrętką i podziałką 50 ml; Butla z wąską szyją z polipropylenu odporna chemicznie z nakrętką o wysokiej szczelności gwintu GL18 z podziałką co 10 ml o średnicy 38 mm i wysokości 92 mm o średnicy szyji 13 mm. Przystosowane do zabezpieczenia próbki poprzez zaplombowanie butli. Autoklawowalne. </t>
  </si>
  <si>
    <t xml:space="preserve">Butla z polipropylenu z wąską szyją z nakrętką i podziałką 100 ml; Butla z wąską szyją z polipropylenu odporna chemicznie z nakrętką o wysokiej szczelności gwintu GL18 z podziałką co 20 ml o średnicy 48 mm i wysokości 108 mm o średnicy szyi 13 mm. Przystosowane do zabezpieczenia próbki poprzez zaplombowanie butli.  Autoklawowalne. </t>
  </si>
  <si>
    <t>Butla z polipropylenu z wąską szyją z nakrętką i podziałką 250 ml: Butla z wąską szyją z polipropylenu odporna chemicznie z nakrętką o wysokiej szczelności gwintu GL25 z podziałką co 25 ml o średnicy 60 mm i wysokości 150 mm o średnicy szyi 19 mm. Przystosowane do zabezpieczenia próbki poprzez zaplombowanie butli. Autoklawowalne.</t>
  </si>
  <si>
    <t xml:space="preserve">Butla z polipropylenu z wąską szyją z nakrętką i podziałką 500 ml: Butla z wąską szyją z polipropylenu odporna chemicznie z nakrętką o wysokiej szczelności gwintu GL25 z podziałką co 100 ml o średnicy 75 mm i wysokości 182 mm o średnicy szyi 19 mm. Przystosowane do zabezpieczenia próbki poprzez zaplombowanie butli. Autoklawowalne. </t>
  </si>
  <si>
    <t xml:space="preserve">Butla z polipropylenu z wąską szyją z nakrętką i podziałką 1000 ml: Butla z wąską szyją z polipropylenu odporna chemicznie z nakrętką o wysokiej szczelności gwintu GL32 z podziałką co 100ml o średnicy 95mm i wysokości 224mm o średnicy szyi 23mm. Przystosowane do zabezpieczenia próbki poprzez zaplombowanie butli. Autoklawowalne. </t>
  </si>
  <si>
    <t>Butle z kranem na wodę destylowaną 5 l: Butla z polietylenu o wysokiej gęstości. Grubość ścianki 2mm. Butla o średnicy 170 mm wysokości 345 mm z odporną szyją gwintowaną 62,5 mm, z nakrętką o wysokiej szczelności gwintu z pojedynczym uchwytem. Wyposażona w zawór  3/4 o prześwicie 8,5 mm.  Możliwość używania w temperaturach zbliżonych do 0°C</t>
  </si>
  <si>
    <t>Butle z kranem na wodę destylowaną 10 l: Butla z polietylenu o wysokiej gęstości. Grubość ścianki 2 mm. Butla o średnicy 210 mm wysokości 425 mm z odporną  szyją gwintowaną 62,5mm, z nakrętką o wysokiej szczelności gwintu z pojedynczym uchwytem. Wyposażona w zawór 3/4 o prześwicie 8,5mm. Możliwość używania w temperaturach zbliżonych do 0°C</t>
  </si>
  <si>
    <t>Butle z kranem na wodę destylowaną 25 l: Butla z polietylenu o wysokiej gęstości. Grubość ścianki 2 mm. Butla o średnicy 280 mm wysokości 565 mm bardzo odporna z szyją gwintowaną 95,5mm, z nakrętką o wysokiej szczelności gwintu z dwoma uchwytami. Wyposażona w zawór ¾ o prześwicie 8,5 mm. Możliwość używania w temperaturach zbliżonych do 0°C</t>
  </si>
  <si>
    <t>Butle z kranem na wodę destylowaną 50 l: Butla z polietylenu o wysokiej gęstości. Grubość ścianki 2 mm. Butla o średnicy 350 mm wysokości 700 mm bardzo odporna z szyją gwintowaną 95,5 mm, z nakrętką o wysokiej szczelności gwintu z dwoma uchwytami. Wyposażona w zawór 3/4 o prześwicie 8,5 mm.  Możliwość używania w temperaturach zbliżonych do 0°C</t>
  </si>
  <si>
    <t>Karnister prostopadłościenny z kranem 10l. Karnister prostopadłościenny z kranem spustowym o  pojemności 10l. wymiarach podstawy 150x250mm (bez kranu), wysokości 360mm. Otwór wlewowy o średnicy 44mm z samo ubezpieczającą nakrętką. Do stosowania w żywności.</t>
  </si>
  <si>
    <t>Karnister prostopadłościenny z kranem 20l. Karnister prostopadłościenny z kranem spustowym o pojemności 20l. wymiarach podstawy 180x320mm (bez kranu), wysokości 450mm. Otwór wlewowy o średnicy 46mm z samo ubezpieczającą nakrętką. Do stosowania w żywności.</t>
  </si>
  <si>
    <t>Cylindry plastikowe</t>
  </si>
  <si>
    <t>Cylinder miarowy polipropylenowy skalowany z wytłoczoną podziałką 10 ml: Cylinder polipropylenowy, skalowany, z trwałą podziałką co 2ml wytłoczoną w materiale ścianki, o średnicy 13,5mm, wysokości 140mm, o wysokiej odporności chemicznej, autoklawowalny w warunkach 121°C i 20min.  Materiał: polipropylen o wysokiej przejrzystości przeznaczony do ciągłej pracy w temperaturze do 100°C. Czysty chemicznie. Tolerancja dokładności podziałki ±0,2 ml.  Sześciokątna podstawa zapewnia wysoką stabilność.</t>
  </si>
  <si>
    <t>Cylinder miarowy polipropylenowy skalowany z wytłoczoną podziałką 25 ml: Cylinder polipropylenowy, skalowany, z trwałą podziałką co 5ml wytłoczoną w materiale ścianki, o średnicy 18mm, wysokości 195mm, o wysokiej odporności chemicznej, autoklawowalny w warunkach 121°C  i 20min.  Materiał: polipropylen o wysokiej przejrzystości przeznaczony do ciągłej pracy w temperaturze do 100C. Czysty chemicznie. Tolerancja dokładności podziałki ±0,5ml. Sześciokątna podstawa zapewnia wysoką stabilność.</t>
  </si>
  <si>
    <t>Cylinder miarowy polipropylenowy skalowany z wytłoczoną podziałką 50 ml: Cylinder polipropylenowy, skalowany, z trwałą podziałką co 10ml wytłoczoną w materiale ścianki, o średnicy 25,5mm, wysokości 199mm, o wysokiej odporności chemicznej, autoklawowalny w warunkach 121°C  i 20min. Materiał: polipropylen o wysokiej przejrzystości przeznaczony do ciągłej pracy w temperaturze do 100°C. Czysty chemicznie. Tolerancja dokładności podziałki ±1,0ml.  Sześciokątna podstawa zapewnia wysoką stabilność.</t>
  </si>
  <si>
    <t>Cylinder miarowy polipropylenowy skalowany z wytłoczoną podziałką 100 ml: Cylinder polipropylenowy, skalowany, z trwałą podziałką co 10ml wytłoczoną w materiale ścianki, o średnicy 30,5mm, wysokości 249mm, o wysokiej odporności chemicznej, autoklawowalny w warunkach 121°C  i 20min.  Materiał: polipropylen o wysokiej przejrzystości przeznaczony do ciągłej pracy w temperaturze do 100°C. Czysty chemicznie Tolerancja dokładności podziałki ±1,0 ml. Sześciokątna podstawa zapewnia wysoką stabilność.</t>
  </si>
  <si>
    <t>Cylinder miarowy polipropylenowy skalowany z wytłoczoną podziałką 250 ml: Cylinder polipropylenowy, skalowany, z trwałą podziałką co 20ml wytłoczoną w materiale ścianki, o średnicy 41,5mm, wysokości 315mm, o wysokiej odporności chemicznej, autoklawowalny w warunkach 121°C  i 20min. Materiał: polipropylen o wysokiej przejrzystości przeznaczony do ciągłej pracy w temperaturze do 100°C. Czysty chemicznie.  Tolerancja dokładności podziałki ±2,0ml. Sześciokątna podstawa zapewnia wysoką stabilność.</t>
  </si>
  <si>
    <t>Cylinder miarowy polipropylenowy skalowany z wytłoczoną podziałką 500 ml: Cylinder polipropylenowy, skalowany, z trwałą podziałką co 50ml wytłoczoną w materiale ścianki, o średnicy 55mm, wysokości 361mm, o wysokiej odporności chemicznej, autoklawowalny w warunkach 121°C  i 20min. Materiał: polipropylen o wysoki ej przejrzystości przeznaczony do ciągłej pracy w temperaturze do 100°C. Czysty chemicznie. Tolerancja dokładności podziałki ±5,0ml. Sześciokątna podstawa zapewnia wysoką stabilność.</t>
  </si>
  <si>
    <t>Cylinder miarowy polipropylenowy skalowany z wytłoczoną podziałką 1000 ml: Cylinder polipropylenowy, skalowany, z trwałą podziałką co 100ml wytłoczoną w materiale ścianki, o średnicy 66mm, wysokości 439mm, o wysokiej odporności chemicznej, autoklawowalny w warunkach 121°C  i 20min. Materiał: polipropylen o wysokiej przejrzystości przeznaczony do ciągłej pracy w temperaturze do 100°C. Czysty chemicznie. Tolerancja dokładności podziałki ±10,0ml. Sześciokątna podstawa zapewnia wysoką stabilność.</t>
  </si>
  <si>
    <t>Cylinder miarowy polipropylenowy skalowany z wytłoczoną podziałką 2000 ml: Cylinder polipropylenowy, skalowany, z trwałą podziałką co 200ml wytłoczoną w materiale ścianki, o średnicy 84mm, wysokości 531mm, o wysokiej odporności chemicznej, autoklawowalny w warunkach 121[C] i 20min. Materiał: polipropylen o wysokiej przejrzystości przeznaczony do ciągłej pracy w temperaturze do 100[C]. Czysty chemicznie. Tolerancja dokładności podziałki ±20,0ml. Sześciokątna podstawa zapewnia wysoką stabilność.</t>
  </si>
  <si>
    <t>Zlewki plastikowe</t>
  </si>
  <si>
    <t>Zlewka polipropylenowa  z wytłoczona podziałką 25 ml: Zlewka polipropylenowa skalowana z trwałą podziałką co 1ml wytłoczoną w materiale ścianki o średnicy 34 mm, wysokości 49mm i grubości ścianki 1,3 mm o wysokiej odporności chemicznej, autoklawowalna  w warunkach 121°C i 20min. Materiał: polipropylen o wysokiej przejrzystości przeznaczony do ciągłej pracy w temperaturze do 100°C. Tolerancja dokładności ±10%.</t>
  </si>
  <si>
    <t>Zlewka polipropylenowa z wytłoczona podziałką 50 ml: Zlewka polipropylenowa skalowana z trwałą podziałką co 2ml wytłoczoną w materiale ścianki o średnicy 41mm, wysokości 60 mm i grubości ścianki 1,3 mm, o wysokiej odporności chemicznej, autoklawowalna w warunkach 121°C i 20min. Materiał: polipropylen o wysokiej przejrzystości przeznaczony do ciągłej pracy w temperaturze do 100° C.  Tolerancja dokładności ±10%.</t>
  </si>
  <si>
    <t>Zlewka polipropylenowa z wytłoczona podziałką100 ml: Zlewka polipropylenowa skalowana z trwałą podziałką co 5ml wytłoczoną w materiale ścianki o średnicy 51mm, wysokości 72mm i grubości ścianki 1,5mm, o wysokiej odporności chemicznej, autoklawowalna w warunkach 121°C i 20 min. Materiał: polipropylen o wysokiej przejrzystości przeznaczony do ciągłej pracy w temperaturze do 100°C. Tolerancja dokładności ±10%.</t>
  </si>
  <si>
    <t>Zlewka polipropylenowa z wytłoczona podziałką 250 ml: Zlewka polipropylenowa skalowana z trwałą podziałką co 10 ml wytłoczoną w materiale ścianki o średnicy 71 mm, wysokości 95 mm i grubości ścianki 1,7 mm , o wysokiej odporności chemicznej, autoklawowalna w warunkach 121°C i 20 min. Materiał: polipropylen o wysokiej przejrzystości przeznaczony do ciągłej pracy w temperaturze do 100 °C. Tolerancja dokładności ±10%.</t>
  </si>
  <si>
    <t>Zlewka polipropylenowa z wytłoczona podziałką 500 ml: Zlewka polipropylenowa skalowana z trwałą podziałką co 10 ml wytłoczoną w materiale ścianki o średnicy 87 mm, wysokości 119 mm i grubości ścianki 1,8 mm, o wysokiej odporności chemicznej, autoklawowalna w warunkach 121°C i 20 min. Materiał: polipropylen o wysokiej przejrzystości przeznaczony do ciągłej pracy w temperaturze do 100°C. Tolerancja dokładności ±10%.</t>
  </si>
  <si>
    <t>Zlewka polipropylenowa z wytłoczona podziałką 1000 ml: Zlewka polipropylenowa skalowana z trwałą podziałką co 20 ml wytłoczoną w materiale ścianki o średnicy 109 mm, wysokości 147 mm i grubości ścianki 1,8 mm, o wysokiej odporności chemicznej, autoklawowalna w warunkach 121°C i 20min. Materiał: polipropylen o wysokiej przejrzystości przeznaczony do ciągłej pracy w temperaturze do 100°C. Tolerancja dokładności ±10%.</t>
  </si>
  <si>
    <t>Zlewka polipropylenowa z wytłoczona podziałką 2000 ml: Zlewka polipropylenowa skalowana z trwałą podziałką co 50 ml wytłoczoną w materiale ścianki o średnicy 132 mm, wysokości 183,5mm i grubości ścianki 1,8 mm, o wysokiej odporności chemicznej, autoklawowalna w warunkach 121 °C i 20 min. Materiał: polipropylen o wysokiej przejrzystości przeznaczony do ciągłej pracy w temperaturze do 100 °C. Tolerancja dokładności ±10%.</t>
  </si>
  <si>
    <t>Zlewka polipropylenowa z wytłoczona podziałką 3000 ml: Zlewka polipropylenowa skalowana z trwałą podziałką co 500 ml wytłoczoną w materiale ścianki o średnicy 158 mm, wysokości 201mm i grubości ścianki 2,5 mm, o wysokiej odporności chemicznej, autoklawowalna w warunkach 121 °C i 20 min. Materiał: polipropylen o wysokiej przejrzystości przeznaczony do ciągłej pracy w temperaturze do 100° C. Tolerancja dokładności ±10%.</t>
  </si>
  <si>
    <t>Zlewka polipropylenowa z wytłoczona podziałką 5000 ml: Zlewka polipropylenowa skalowana z trwałą podziałką co 500 ml wytłoczoną w materiale ścianki o średnicy 188,5 mm, wysokości 229 mm i grubości ścianki 2,5 mm, o wysokiej odporności chemicznej, autoklawowalna w warunkach 121°C i 20 min. Materiał: polipropylen o wysokiej przejrzystości przeznaczony do ciągłej pracy w temperaturze do 100 °C. Tolerancja dokładności ±10%.</t>
  </si>
  <si>
    <t>Zlewka polipropylenowa z malowaną podziałką 25 ml: Zlewka polipropylenowa skalowana z trwałą malowaną niebieską podziałką co 1ml o średnicy 34mm, wysokości 49mm i grubości ścianki 1,3mm, o wysokiej odporności chemicznej, autoklawowalna w warunkach 121°C i 20min. Materiał: polipropylen o wysokiej przejrzystości przeznaczony do ciągłej pracy w temperaturze do 100°C. Tolerancja dokładności ±10%.</t>
  </si>
  <si>
    <t>Zlewka polipropylenowa z malowaną podziałką 50 ml: Zlewka polipropylenowa skalowana z trwałą malowaną niebieską podziałką co 2ml o średnicy 41mm, wysokości 60mm i grubości ścianki 1,3 mm, o wysokiej odporności chemicznej, autoklawowalna w warunkach 121°C i 20 min. Materiał: polipropylen o wysokiej przejrzystości przeznaczony do ciągłej pracy w temperaturze do 100°C. Tolerancja dokładności ±10%</t>
  </si>
  <si>
    <t>Zlewka polipropylenowa z malowaną podziałką 100 ml: Zlewka polipropylenowa skalowana z trwałą malowaną niebieską podziałką co 5ml o średnicy 51mm, wysokości 72 mm i grubości ścianki 1,5mm o wysokiej odporności chemicznej, autoklawowalna w warunkach 121°C i 20 min. Materiał: polipropylen o wysokiej przejrzystości przeznaczony do ciągłej pracy w temperaturze do 100°C. Tolerancja dokładności ±10%.</t>
  </si>
  <si>
    <t>Zlewka polipropylenowa z malowaną podziałką 250 ml: Zlewka polipropylenowa skalowana z trwałą malowaną niebieską podziałką co 10ml o średnicy 71mm, wysokości 95 mm i grubości ścianki 1,7mm, o wysokiej odporności chemicznej, autoklawowalna w warunkach 121°C  i 20 min. Materiał: polipropylen o wysokiej przejrzystości przeznaczony do ciągłej pracy w temperaturze do 100 °C. Tolerancja dokładności ±10%.</t>
  </si>
  <si>
    <t>Zlewka polipropylenowa z malowaną podziałką 500 ml: Zlewka polipropylenowa skalowana z trwałą malowaną niebieską podziałką co 10ml o średnicy 87mm, wysokości 119mm i grubości ścianki 1,8mm, o wysokiej odporności chemicznej, autoklawowalna w warunkach 121°C i 20min. Materiał: polipropylen o wysokiej przejrzystości przeznaczony do ciągłej pracy w temperaturze do 100°C. Tolerancja dokładności ±10%.</t>
  </si>
  <si>
    <t>Zlewka polipropylenowa z malowaną podziałką 1000 ml: Zlewka polipropylenowa skalowana z trwałą malowaną niebieską podziałką co 20ml o średnicy 109 mm, wysokości 147 mm i grubości ścianki 1,8 mm, o wysokiej odporności chemicznej, autoklawowalna w warunkach 121°C i 20min. Materiał: polipropylen o wysokiej przejrzystości przeznaczony do ciągłej pracy w temperaturze do 100°C. Tolerancja dokładności ±10%.</t>
  </si>
  <si>
    <t>Zlewka polipropylenowa z malowaną podziałką 2000 ml: Zlewka polipropylenowa skalowana z trwałą malowaną niebieską podziałką co 50ml o średnicy 132mm, wysokości 183,5mm i grubości ścianki 1,8 mm, o wysokiej odporności chemicznej, autoklawowalna w warunkach 121°C i 20 min. Materiał: polipropylen o wysokiej przejrzystości przeznaczony do ciągłej pracy w temperaturze do 100°C. Tolerancja dokładności ±10%.</t>
  </si>
  <si>
    <t>Zlewka polipropylenowa z malowaną podziałką 3000 ml: Zlewka polipropylenowa skalowana z trwałą malowaną niebieską podziałką co 500 ml o średnicy 158 mm, wysokości 201mm i grubości ścianki 2,5 mm, o wysokiej odporności chemicznej, autoklawowalna w warunkach 121°C i 20 min. Materiał: polipropylen o wysokiej przejrzystości przeznaczony do ciągłej pracy w temperaturze do 100 °C. Tolerancja dokładności ±10%.</t>
  </si>
  <si>
    <t>Zlewka polipropylenowa z malowaną podziałką 5000 ml: Zlewka polipropylenowa skalowana z trwałą malowaną niebieską podziałką co 500 ml o średnicy 188,5 mm, wysokości 229mm i grubości ścianki 2,5 mm, o wysokiej odporności chemicznej, autoklawowalna w warunkach 121° C i 20 min. Materiał: polipropylen o wysokiej przejrzystości przeznaczony do ciągłej pracy w temperaturze do 100 °C. Tolerancja dokładności ±10%.</t>
  </si>
  <si>
    <t>Tryskawki, lejki  plastikowe</t>
  </si>
  <si>
    <t>Tryskawka zintegrowana 250 ml: Tryskawka polietylenowa w kolorze neutralnym o wysokości 140 mm z gwintem GL32 o specjalnej konstrukcji, umożliwiającej łatwy uchwyt, posiadająca zintegrowany wylew wyposażony w kapturek. Powiększenie prędkości wypływu cieczy możliwe poprzez przycięcie wylewu o przekroju stożkowym.</t>
  </si>
  <si>
    <t>Tryskawka zintegrowana 500 ml: Tryskawka polietylenowa w kolorze neutralnym o wysokości 178 mm z gwintem GL32 o specjalnej konstrukcji, umożliwiającej łatwy uchwyt, posiadająca zintegrowany wylew wyposażony w kapturek. Powiększenie prędkości wypływu cieczy możliwe poprzez przycięcie wylewu o przekroju stożkowym.</t>
  </si>
  <si>
    <t>Tryskawka z kolorową nakrętką 250 ml: Butla polietylenowa w kolorze neutralnym o średnicy 60 mm wysokości 140 mm i średnicy szyi 38mm, z podziałką co 25ml  z szeroką szyją z gwintem GL45 ułatwiającą napełnianie. Konstrukcja nakrętki zabezpieczająca przed ewentualnością wzmożonego wypływu cieczy na skutek wzrostu ciśnienia w pojemniku. Nakrętki w kolorach czerwonym, niebieskim, żółtym lub neutralne.</t>
  </si>
  <si>
    <t>Tryskawka z kolorową nakrętką 500 ml: Butla polietylenowa w kolorze neutralnym o średnicy 75[mm] wysokości 165[mm] i średnicy szyi 38[mm] z podziałką co 100ml z szeroką szyją z gwintem GL45 ułatwiającą napełnianie. Konstrukcja nakrętki zabezpieczająca przez ewentualnością wzmożonego wypływu cieczy na skutek wzrostu ciśnienia w pojemniku. Nakrętki w kolorach czerwonym, niebieskim, żółtym lub neutralne</t>
  </si>
  <si>
    <t>Lejki polipropylenowe zwykłe 27 mm: Lejek polipropylenowy o wysokiej odporności chemicznej, autoklawowalny w warunkach 121[C] i 20min. Kąt rozwarcia 60°. Średnica trzonka 4mm. Każdy typ lejka przystosowany do filtrów papierowych o standardowych wymiarach. Lejek posiadający wewnętrzne i zewnętrzne użebrowanie na powierzchni stożkowej.</t>
  </si>
  <si>
    <t>Lejki polipropylenowe zwykłe 66 mm: Lejek polipropylenowy o wysokiej odporności chemicznej, autoklawowalny w warunkach 121[C] i 20min. Kąt rozwarcia 60°. Średnica trzonka 10mm. Przystosowany do filtrów papierowych o standardowych wymiarach. Lejek posiadający wewnętrzne i zewnętrzne użebrowanie na powierzchni stożkowej.</t>
  </si>
  <si>
    <t>Lejki polipropylenowe zwykłe 100 mm: Lejek polipropylenowy o wysokiej odporności chemicznej, autoklawowalny w warunkach 121[C] i 20min. Kąt rozwarcia 60°. Średnica trzonka 11mm. Przystosowany do filtrów papierowych o standardowych wymiarach. Lejek posiadający wewnętrzne i zewnętrzne użebrowanie na powierzchni stożkowej.</t>
  </si>
  <si>
    <t>Pojemniki, kuwety  plastikowe ogólnolaboratoryjne</t>
  </si>
  <si>
    <t>Pojemniki cylindryczne z nakrętką 60 ml: Pojemnik z polietylenu o wysokiej gęstości o średnicy 52mm i wysokości 48mm o średnicy szyi 38mm. Wyposażony w dekiel i pokrywę gwintowaną. Bardzo szeroka szyja powodującą, że nadaje się do przechowywania materiałów o konsystencji stałej i proszków.</t>
  </si>
  <si>
    <t>Pojemniki cylindryczne z nakrętką 125 ml: Pojemnik z polietylenu o wysokiej gęstości o średnicy 60mm i wysokości 62mm o średnicy szyi 51mm. Wyposażony w dekiel i pokrywę gwintowaną. Bardzo szeroka szyja powodująca, że nadaje się do przechowywania materiałów o konsystencji stałej i proszków.</t>
  </si>
  <si>
    <t>Pojemniki cylindryczne z nakrętką 250 ml: Pojemnik z polietylenu o wysokiej gęstości o średnicy 67mm i wysokości 100mm o średnicy szyi 54mm. Wyposażony w dekiel i pokrywę gwintowaną. Bardzo szeroka szyja powodująca, że nadaje się do przechowywania materiałów o konsystencji stałej i proszków.</t>
  </si>
  <si>
    <t>Pojemniki cylindryczne z nakrętką 500 ml: Pojemnik z polietylenu o wysokiej gęstości o średnicy 80mm i wysokości 131mm o średnicy szyi 67[mm. Wyposażony w dekiel i pokrywę gwintowaną. Bardzo szeroka szyja powodująca, że nadaje się do przechowywania materiałów o konsystencji stałej i proszków.</t>
  </si>
  <si>
    <t>Pojemniki cylindryczne z nakrętką 1000 ml: Pojemnik z polietylenu o wysokiej gęstości o średnicy 103mm i wysokości 157mm o średnicy szyi 86mm. Wyposażony w dekiel i pokrywę gwintowaną. Bardzo szeroka szyja powodująca, że nadaje się do przechowywania materiałów o konsystencji stałej i proszków.</t>
  </si>
  <si>
    <t>Pojemniki cylindryczne z nakrętką 1550 ml: Pojemnik z polietylenu o wysokiej gęstości o średnicy 113mm i wysokości 181mm o średnicy szyi 86mm. Wyposażony w dekiel i pokrywę gwintowaną. Bardzo szeroka szyja powodująca, że nadaje się do przechowywania materiałów o konsystencji stałej i proszków.</t>
  </si>
  <si>
    <t>Pojemniki cylindryczne z nakrętką 2000 ml: Pojemnik z polietylenu o wysokiej gęstości o średnicy 128mm i wysokości 205mm o średnicy szyi 105mm. Wyposażony w dekiel i pokrywę gwintowaną. Bardzo szeroka szyja powodująca, że nadaje się do przechowywania materiałów o konsystencji stałej i proszków.</t>
  </si>
  <si>
    <t>Pojemnik cylindryczny z pokrywką 30ml: Pojemnik z krystalicznego polistyrenu z pokrywką z polietylenu o poj. 30ml, średnicy 39mm, wysokości 32mm.  Ndający się do pracy ze środkami spożywczymi.</t>
  </si>
  <si>
    <t>Pojemnik cylindryczny z pokrywką 50ml: Pojemnik z krystalicznego polistyrenu z pokrywką z polietylenu o poj. 50ml, średnicy 39mm, wysokości 52mm.  Ndający się do pracy ze środkami spożywczymi.</t>
  </si>
  <si>
    <t>Pojemnik cylindryczny z pokrywką 100ml: Pojemnik z krystalicznego polistyrenu z pokrywką z polietylenu o poj. 100ml, średnicy 51mm, wysokości 60mm.  Ndający się do pracy ze środkami spożywczymi.</t>
  </si>
  <si>
    <t>Pojemnik cylindryczny z pokrywką 150ml: Pojemnik z krystalicznego polistyrenu z pokrywką z polietylenu o poj. 150ml, średnicy 65mm, wysokości 50mm.  Ndający się do pracy ze środkami spożywczymi.</t>
  </si>
  <si>
    <t>Kuweta polistyrenowa. Kuweta z wysokoudarowego polistyrenu, nadająca się do pracy z materiałami spożywczymi. Wymiary zewnętrzne (dł.xszer.xwys.) 201x151x21mm. Wymiary wewnętrzne(dł.xszer.xwys.): 170x110x10mm.</t>
  </si>
  <si>
    <t>Kuweta polistyrenowa.  Kuweta z wysokoudarowego polistyrenu, nadająca się do pracy z materiałami spożywczymi. Wymiary zewnętrzne (dł.xszer.xwys.) 303x151x21mm. Wymiary wewnętrzne(dł.xszer.xwys.): 270x120x10mm.</t>
  </si>
  <si>
    <t>Kuweta polistyrenowa. Kuweta z wysokoudarowego polistyrenu, nadająca się do pracy z materiałami spożywczymi. Wymiary zewnętrzne (dł.xszer.xwys.) 353x252x21mm. Wymiary wewnętrzne(dł.xszer.xwys.): 320x220x10mm.</t>
  </si>
  <si>
    <t>Kuweta polistyrenowa. Kuweta z wysokoudarowego polistyrenu, nadająca się do pracy z materiałami spożywczymi. Wymiary zewnętrzne (dł.xszer.xwys.) 254x254x21mm. Wymiary wewnętrzne(dł.xszer.xwys.): 220x220x10mm.</t>
  </si>
  <si>
    <t>Kuweta z wysokoudarowego polistyrenu, do pracy z materiałami laboratoryjnymi. Wymiary zewnętrzne (dł.szer.xpoj.128mmx128mm x 250ml</t>
  </si>
  <si>
    <t>Kuweta polistyrenowa. Kuweta z wysokoudarowego polistyrenu, nadająca się do pracy z materiałami spożywczymi. Wymiary zewnętrzne (dł.xszer.xwys.) 201x151x41mm. Wymiary wewnętrzne(dł.xszer.xwys.): 150x100x30mm.</t>
  </si>
  <si>
    <t>Kuweta polistyrenowa. Kuweta z wysokoudarowego polistyrenu, nadająca się do pracy z materiałami spożywczymi. Wymiary zewnętrzne (dł.xszer.xwys.) 303x151x42mm. Wymiary wewnętrzne(dł.xszer.xwys.): 260x110x30mm.</t>
  </si>
  <si>
    <t>Kuweta polistyrenowa. Kuweta z wysokoudarowego polistyrenu, nadająca się do pracy z materiałami spożywczymi. Wymiary zewnętrzne (dł.xszer.xwys.) 353x253x41mm. Wymiary wewnętrzne(dł.xszer.xwys.): 310x210x30mm.</t>
  </si>
  <si>
    <t>Kuweta polistyrenowa. Kuweta z wysokoudarowego polistyrenu, nadająca się do pracy z materiałami spożywczymi. Wymiary zewnętrzne (dł.xszer.xwys.) 252x252x42mm. Wymiary wewnętrzne(dł.xszer.xwys.): 210x210x30mm.</t>
  </si>
  <si>
    <t>Kuweta polistyrenowa. Kuweta z wysokoudarowego polistyrenu, nadająca się do pracy z materiałami spożywczymi. Wymiary zewnętrzne (dł.xszer.xwys.) 202x151x81mm. Wymiary wewnętrzne(dł.xszer.xwys.): 140x90x70mm.</t>
  </si>
  <si>
    <t>Kuweta polistyrenowa. Kuweta z wysokoudarowego polistyrenu, nadająca się do pracy z materiałami spożywczymi. Wymiary zewnętrzne (dł.xszer.xwys.) 303x151x81mm. Wymiary wewnętrzne(dł.xszer.xwys.): 240x90x70mm.</t>
  </si>
  <si>
    <t>Kuweta polistyrenowa. Kuweta z wysokoudarowego polistyrenu, nadająca się do pracy z materiałami spożywczymi. Wymiary zewnętrzne (dł.xszer.xwys.) 352x252x81mm. Wymiary wewnętrzne(dł.xszer.xwys.): 290x190x70mm.</t>
  </si>
  <si>
    <t>Kuweta polistyrenowa. Kuweta z wysokoudarowego polistyrenu, nadająca się do pracy z materiałami spożywczymi. Wymiary zewnętrzne (dł.xszer.xwys.) 252x252x82mm. Wymiary wewnętrzne(dł.xszer.xwys.): 200x200x70mm.</t>
  </si>
  <si>
    <t>Kuweta polistyrenowa. Kuweta z wysokoudarowego polistyrenu, nadająca się do pracy z materiałami spożywczymi. Wymiary zewnętrzne (dł.xszer.xwys.) 408x300x21mm. Wymiary wewnętrzne(dł.xszer.xwys.): 380x270x10mm.</t>
  </si>
  <si>
    <t>Kuweta polistyrenowa. Kuweta z wysokoudarowego polistyrenu, nadająca się do pracy z materiałami spożywczymi. Wymiary zewnętrzne (dł.xszer.xwys.) 409x300x42mm. Wymiary wewnętrzne(dł.xszer.xwys.): 360x250x30mm.</t>
  </si>
  <si>
    <t>Kuweta polistyrenowa. Kuweta z wysokoudarowego polistyrenu, nadająca się do pracy z materiałami spożywczymi. Wymiary zewnętrzne (dł.xszer.xwys.) 408x299x81mm. Wymiary wewnętrzne(dł.xszer.xwys.): 340x240x70mm.</t>
  </si>
  <si>
    <t>Razem suma:</t>
  </si>
  <si>
    <t xml:space="preserve">
……………………………………</t>
  </si>
  <si>
    <t>FORMULARZ ASORTYMENTOWO-CENOWY                                                                                     Załącznik nr 2 do SIWZ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</si>
</sst>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9"/>
      <name val="Verdana"/>
      <family val="2"/>
      <charset val="238"/>
    </font>
    <font>
      <b/>
      <sz val="14"/>
      <name val="Verdana"/>
      <family val="2"/>
      <charset val="238"/>
    </font>
    <font>
      <b/>
      <sz val="9"/>
      <name val="Verdana"/>
      <family val="2"/>
      <charset val="238"/>
    </font>
    <font>
      <b/>
      <sz val="12"/>
      <name val="Verdana"/>
      <family val="2"/>
      <charset val="238"/>
    </font>
    <font>
      <sz val="14"/>
      <name val="Verdana"/>
      <family val="2"/>
      <charset val="238"/>
    </font>
    <font>
      <sz val="11"/>
      <name val="Verdana"/>
      <family val="2"/>
      <charset val="238"/>
    </font>
    <font>
      <sz val="8"/>
      <name val="Verdana"/>
      <family val="2"/>
      <charset val="238"/>
    </font>
    <font>
      <sz val="8"/>
      <color rgb="FF000000"/>
      <name val="Verdana"/>
      <family val="2"/>
      <charset val="238"/>
    </font>
    <font>
      <sz val="9"/>
      <color rgb="FF000000"/>
      <name val="Verdana"/>
      <family val="2"/>
      <charset val="238"/>
    </font>
    <font>
      <sz val="7"/>
      <color rgb="FF000000"/>
      <name val="Verdana"/>
      <family val="2"/>
      <charset val="238"/>
    </font>
    <font>
      <b/>
      <sz val="8"/>
      <name val="Verdana"/>
      <family val="2"/>
      <charset val="238"/>
    </font>
    <font>
      <b/>
      <sz val="11"/>
      <name val="Verdana"/>
      <family val="2"/>
      <charset val="238"/>
    </font>
    <font>
      <sz val="10"/>
      <name val="Calibri"/>
      <family val="2"/>
      <charset val="238"/>
    </font>
    <font>
      <sz val="8"/>
      <name val="Calibri"/>
      <family val="2"/>
      <charset val="238"/>
    </font>
    <font>
      <b/>
      <sz val="16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EFEFF0"/>
      </patternFill>
    </fill>
    <fill>
      <patternFill patternType="solid">
        <fgColor rgb="FFEFEFF0"/>
        <bgColor rgb="FFFFFFFF"/>
      </patternFill>
    </fill>
    <fill>
      <patternFill patternType="solid">
        <fgColor rgb="FFBFBFC0"/>
        <bgColor rgb="FFA6A6A6"/>
      </patternFill>
    </fill>
    <fill>
      <patternFill patternType="solid">
        <fgColor rgb="FFDFDFE0"/>
        <bgColor rgb="FFEFEFF0"/>
      </patternFill>
    </fill>
    <fill>
      <patternFill patternType="solid">
        <fgColor rgb="FFFFFF99"/>
        <bgColor rgb="FFEFEFF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rgb="FFA6A6A6"/>
      </right>
      <top/>
      <bottom style="thick">
        <color auto="1"/>
      </bottom>
      <diagonal/>
    </border>
    <border>
      <left style="thick">
        <color rgb="FFA6A6A6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/>
    <xf numFmtId="0" fontId="1" fillId="0" borderId="0"/>
  </cellStyleXfs>
  <cellXfs count="49">
    <xf numFmtId="0" fontId="0" fillId="0" borderId="0" xfId="0"/>
    <xf numFmtId="0" fontId="2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0" fontId="2" fillId="0" borderId="0" xfId="2" applyFont="1" applyAlignment="1">
      <alignment horizontal="left" vertical="center"/>
    </xf>
    <xf numFmtId="49" fontId="4" fillId="0" borderId="0" xfId="2" applyNumberFormat="1" applyFont="1" applyAlignment="1">
      <alignment horizontal="center" vertical="center"/>
    </xf>
    <xf numFmtId="4" fontId="2" fillId="0" borderId="0" xfId="2" applyNumberFormat="1" applyFont="1" applyAlignment="1">
      <alignment vertical="center"/>
    </xf>
    <xf numFmtId="4" fontId="2" fillId="0" borderId="0" xfId="2" applyNumberFormat="1" applyFont="1" applyAlignment="1">
      <alignment vertical="center"/>
    </xf>
    <xf numFmtId="0" fontId="2" fillId="0" borderId="0" xfId="2" applyFont="1" applyAlignment="1">
      <alignment vertical="center"/>
    </xf>
    <xf numFmtId="0" fontId="14" fillId="0" borderId="0" xfId="2" applyFont="1"/>
    <xf numFmtId="0" fontId="15" fillId="0" borderId="0" xfId="2" applyFont="1"/>
    <xf numFmtId="0" fontId="14" fillId="0" borderId="0" xfId="2" applyFont="1"/>
    <xf numFmtId="0" fontId="15" fillId="0" borderId="0" xfId="2" applyFont="1"/>
    <xf numFmtId="0" fontId="7" fillId="0" borderId="1" xfId="2" applyFont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49" fontId="2" fillId="2" borderId="1" xfId="2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/>
    </xf>
    <xf numFmtId="4" fontId="10" fillId="2" borderId="1" xfId="2" applyNumberFormat="1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2" applyFont="1" applyBorder="1" applyAlignment="1">
      <alignment horizontal="left" vertical="center" wrapText="1"/>
    </xf>
    <xf numFmtId="0" fontId="2" fillId="0" borderId="0" xfId="2" applyFont="1" applyBorder="1" applyAlignment="1">
      <alignment horizontal="right" vertical="center"/>
    </xf>
    <xf numFmtId="0" fontId="5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left" vertical="center" wrapText="1"/>
    </xf>
    <xf numFmtId="0" fontId="8" fillId="0" borderId="1" xfId="2" applyFont="1" applyBorder="1" applyAlignment="1">
      <alignment horizontal="center" vertical="center"/>
    </xf>
    <xf numFmtId="0" fontId="16" fillId="0" borderId="2" xfId="2" applyFont="1" applyBorder="1" applyAlignment="1">
      <alignment horizontal="right" vertical="center"/>
    </xf>
    <xf numFmtId="4" fontId="7" fillId="6" borderId="3" xfId="2" applyNumberFormat="1" applyFont="1" applyFill="1" applyBorder="1" applyAlignment="1">
      <alignment vertical="center"/>
    </xf>
    <xf numFmtId="0" fontId="12" fillId="3" borderId="1" xfId="2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left" vertical="center" wrapText="1"/>
    </xf>
    <xf numFmtId="0" fontId="13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0" fillId="0" borderId="1" xfId="0" applyBorder="1"/>
    <xf numFmtId="4" fontId="13" fillId="0" borderId="1" xfId="2" applyNumberFormat="1" applyFont="1" applyBorder="1" applyAlignment="1">
      <alignment horizontal="center" vertical="center" wrapText="1"/>
    </xf>
    <xf numFmtId="9" fontId="7" fillId="0" borderId="1" xfId="1" applyFont="1" applyBorder="1" applyAlignment="1" applyProtection="1">
      <alignment horizontal="center" vertical="center" wrapText="1"/>
    </xf>
    <xf numFmtId="2" fontId="7" fillId="0" borderId="1" xfId="2" quotePrefix="1" applyNumberFormat="1" applyFont="1" applyBorder="1" applyAlignment="1">
      <alignment vertical="center"/>
    </xf>
    <xf numFmtId="2" fontId="7" fillId="0" borderId="1" xfId="2" applyNumberFormat="1" applyFont="1" applyBorder="1" applyAlignment="1">
      <alignment vertical="center"/>
    </xf>
    <xf numFmtId="0" fontId="8" fillId="0" borderId="1" xfId="2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2" fillId="4" borderId="1" xfId="2" applyFont="1" applyFill="1" applyBorder="1" applyAlignment="1">
      <alignment horizontal="center" vertical="center" textRotation="90" wrapText="1"/>
    </xf>
    <xf numFmtId="0" fontId="13" fillId="5" borderId="1" xfId="2" applyFont="1" applyFill="1" applyBorder="1" applyAlignment="1">
      <alignment horizontal="center" vertical="center" textRotation="90"/>
    </xf>
    <xf numFmtId="0" fontId="3" fillId="3" borderId="1" xfId="2" applyFont="1" applyFill="1" applyBorder="1" applyAlignment="1">
      <alignment horizontal="center" vertical="center" textRotation="90"/>
    </xf>
    <xf numFmtId="0" fontId="3" fillId="4" borderId="1" xfId="2" applyFont="1" applyFill="1" applyBorder="1" applyAlignment="1">
      <alignment horizontal="center" vertical="center" textRotation="90"/>
    </xf>
    <xf numFmtId="0" fontId="3" fillId="4" borderId="1" xfId="2" applyFont="1" applyFill="1" applyBorder="1" applyAlignment="1">
      <alignment horizontal="center" vertical="center" textRotation="90" wrapText="1"/>
    </xf>
    <xf numFmtId="0" fontId="3" fillId="3" borderId="1" xfId="2" applyFont="1" applyFill="1" applyBorder="1" applyAlignment="1">
      <alignment horizontal="center" vertical="center" textRotation="90" wrapText="1"/>
    </xf>
    <xf numFmtId="0" fontId="5" fillId="3" borderId="4" xfId="2" applyFont="1" applyFill="1" applyBorder="1" applyAlignment="1">
      <alignment horizontal="center" vertical="center" textRotation="90" wrapText="1"/>
    </xf>
    <xf numFmtId="0" fontId="5" fillId="3" borderId="5" xfId="2" applyFont="1" applyFill="1" applyBorder="1" applyAlignment="1">
      <alignment horizontal="center" vertical="center" textRotation="90" wrapText="1"/>
    </xf>
    <xf numFmtId="0" fontId="5" fillId="3" borderId="6" xfId="2" applyFont="1" applyFill="1" applyBorder="1" applyAlignment="1">
      <alignment horizontal="center" vertical="center" textRotation="90" wrapText="1"/>
    </xf>
  </cellXfs>
  <cellStyles count="3">
    <cellStyle name="Normalny" xfId="0" builtinId="0"/>
    <cellStyle name="Procentowy" xfId="1" builtinId="5"/>
    <cellStyle name="Tekst objaśnienia" xfId="2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C0"/>
      <rgbColor rgb="FF808080"/>
      <rgbColor rgb="FF9999FF"/>
      <rgbColor rgb="FF993366"/>
      <rgbColor rgb="FFEFEFF0"/>
      <rgbColor rgb="FFCCFFFF"/>
      <rgbColor rgb="FF660066"/>
      <rgbColor rgb="FFFF8080"/>
      <rgbColor rgb="FF0066CC"/>
      <rgbColor rgb="FFDFDFE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291"/>
  <sheetViews>
    <sheetView tabSelected="1" topLeftCell="A91" zoomScale="70" zoomScaleNormal="70" workbookViewId="0">
      <selection activeCell="I183" sqref="I183"/>
    </sheetView>
  </sheetViews>
  <sheetFormatPr defaultRowHeight="18" x14ac:dyDescent="0.2"/>
  <cols>
    <col min="1" max="1" width="8.140625" style="1" customWidth="1"/>
    <col min="2" max="2" width="13.28515625" style="1"/>
    <col min="3" max="3" width="17.85546875" style="2" customWidth="1"/>
    <col min="4" max="4" width="87.7109375" style="3" customWidth="1"/>
    <col min="5" max="5" width="8.7109375" style="4"/>
    <col min="6" max="6" width="7.7109375" style="5"/>
    <col min="7" max="7" width="31.42578125" style="6" customWidth="1"/>
    <col min="8" max="8" width="16.7109375" style="4"/>
    <col min="9" max="9" width="14" style="7"/>
    <col min="10" max="10" width="9.140625" style="3"/>
    <col min="11" max="11" width="20.140625" style="8"/>
    <col min="12" max="12" width="18.85546875" style="8"/>
    <col min="13" max="13" width="18.5703125" style="8"/>
    <col min="14" max="1025" width="9.140625" style="3"/>
  </cols>
  <sheetData>
    <row r="1" spans="1:13" ht="12.75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23.25" customHeight="1" x14ac:dyDescent="0.2">
      <c r="A2" s="24" t="s">
        <v>317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41.25" customHeight="1" x14ac:dyDescent="0.2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13" ht="74.25" customHeight="1" x14ac:dyDescent="0.2">
      <c r="A4" s="14" t="s">
        <v>2</v>
      </c>
      <c r="B4" s="26" t="s">
        <v>3</v>
      </c>
      <c r="C4" s="26"/>
      <c r="D4" s="26"/>
      <c r="E4" s="15" t="s">
        <v>4</v>
      </c>
      <c r="F4" s="16" t="s">
        <v>5</v>
      </c>
      <c r="G4" s="17" t="s">
        <v>6</v>
      </c>
      <c r="H4" s="18" t="s">
        <v>7</v>
      </c>
      <c r="I4" s="19" t="s">
        <v>8</v>
      </c>
      <c r="J4" s="20" t="s">
        <v>9</v>
      </c>
      <c r="K4" s="21" t="s">
        <v>10</v>
      </c>
      <c r="L4" s="21" t="s">
        <v>11</v>
      </c>
      <c r="M4" s="21" t="s">
        <v>12</v>
      </c>
    </row>
    <row r="5" spans="1:13" ht="60" customHeight="1" x14ac:dyDescent="0.2">
      <c r="A5" s="14">
        <v>1</v>
      </c>
      <c r="B5" s="29" t="s">
        <v>13</v>
      </c>
      <c r="C5" s="46"/>
      <c r="D5" s="30" t="s">
        <v>14</v>
      </c>
      <c r="E5" s="31">
        <v>100</v>
      </c>
      <c r="F5" s="32" t="s">
        <v>15</v>
      </c>
      <c r="G5" s="33"/>
      <c r="H5" s="33"/>
      <c r="I5" s="34"/>
      <c r="J5" s="35"/>
      <c r="K5" s="36">
        <f>I5*J5+I5</f>
        <v>0</v>
      </c>
      <c r="L5" s="37">
        <f>I5*E5</f>
        <v>0</v>
      </c>
      <c r="M5" s="37">
        <f>L5*J5+L5</f>
        <v>0</v>
      </c>
    </row>
    <row r="6" spans="1:13" ht="50.1" customHeight="1" x14ac:dyDescent="0.2">
      <c r="A6" s="14">
        <v>2</v>
      </c>
      <c r="B6" s="29"/>
      <c r="C6" s="47"/>
      <c r="D6" s="38" t="s">
        <v>16</v>
      </c>
      <c r="E6" s="31">
        <v>70</v>
      </c>
      <c r="F6" s="32" t="s">
        <v>15</v>
      </c>
      <c r="G6" s="33"/>
      <c r="H6" s="33"/>
      <c r="I6" s="34"/>
      <c r="J6" s="35"/>
      <c r="K6" s="36">
        <f t="shared" ref="K6:K69" si="0">I6*J6+I6</f>
        <v>0</v>
      </c>
      <c r="L6" s="37">
        <f t="shared" ref="L6:L69" si="1">I6*E6</f>
        <v>0</v>
      </c>
      <c r="M6" s="37">
        <f t="shared" ref="M6:M69" si="2">L6*J6+L6</f>
        <v>0</v>
      </c>
    </row>
    <row r="7" spans="1:13" ht="50.1" customHeight="1" x14ac:dyDescent="0.2">
      <c r="A7" s="14">
        <v>3</v>
      </c>
      <c r="B7" s="29"/>
      <c r="C7" s="47"/>
      <c r="D7" s="39" t="s">
        <v>17</v>
      </c>
      <c r="E7" s="31">
        <v>20</v>
      </c>
      <c r="F7" s="32" t="s">
        <v>15</v>
      </c>
      <c r="G7" s="33"/>
      <c r="H7" s="33"/>
      <c r="I7" s="34"/>
      <c r="J7" s="35"/>
      <c r="K7" s="36">
        <f t="shared" si="0"/>
        <v>0</v>
      </c>
      <c r="L7" s="37">
        <f t="shared" si="1"/>
        <v>0</v>
      </c>
      <c r="M7" s="37">
        <f t="shared" si="2"/>
        <v>0</v>
      </c>
    </row>
    <row r="8" spans="1:13" ht="50.1" customHeight="1" x14ac:dyDescent="0.2">
      <c r="A8" s="14">
        <v>4</v>
      </c>
      <c r="B8" s="29"/>
      <c r="C8" s="47"/>
      <c r="D8" s="39" t="s">
        <v>18</v>
      </c>
      <c r="E8" s="31">
        <v>20</v>
      </c>
      <c r="F8" s="32" t="s">
        <v>15</v>
      </c>
      <c r="G8" s="33"/>
      <c r="H8" s="33"/>
      <c r="I8" s="34"/>
      <c r="J8" s="35"/>
      <c r="K8" s="36">
        <f t="shared" si="0"/>
        <v>0</v>
      </c>
      <c r="L8" s="37">
        <f t="shared" si="1"/>
        <v>0</v>
      </c>
      <c r="M8" s="37">
        <f t="shared" si="2"/>
        <v>0</v>
      </c>
    </row>
    <row r="9" spans="1:13" ht="50.1" customHeight="1" x14ac:dyDescent="0.2">
      <c r="A9" s="14">
        <v>5</v>
      </c>
      <c r="B9" s="29"/>
      <c r="C9" s="47"/>
      <c r="D9" s="39" t="s">
        <v>19</v>
      </c>
      <c r="E9" s="31">
        <v>20</v>
      </c>
      <c r="F9" s="32" t="s">
        <v>15</v>
      </c>
      <c r="G9" s="33"/>
      <c r="H9" s="33"/>
      <c r="I9" s="34"/>
      <c r="J9" s="35"/>
      <c r="K9" s="36">
        <f t="shared" si="0"/>
        <v>0</v>
      </c>
      <c r="L9" s="37">
        <f t="shared" si="1"/>
        <v>0</v>
      </c>
      <c r="M9" s="37">
        <f t="shared" si="2"/>
        <v>0</v>
      </c>
    </row>
    <row r="10" spans="1:13" ht="50.1" customHeight="1" x14ac:dyDescent="0.2">
      <c r="A10" s="14">
        <v>6</v>
      </c>
      <c r="B10" s="29"/>
      <c r="C10" s="47"/>
      <c r="D10" s="30" t="s">
        <v>20</v>
      </c>
      <c r="E10" s="31">
        <v>20</v>
      </c>
      <c r="F10" s="32" t="s">
        <v>15</v>
      </c>
      <c r="G10" s="33"/>
      <c r="H10" s="33"/>
      <c r="I10" s="34"/>
      <c r="J10" s="35"/>
      <c r="K10" s="36">
        <f t="shared" si="0"/>
        <v>0</v>
      </c>
      <c r="L10" s="37">
        <f t="shared" si="1"/>
        <v>0</v>
      </c>
      <c r="M10" s="37">
        <f t="shared" si="2"/>
        <v>0</v>
      </c>
    </row>
    <row r="11" spans="1:13" ht="50.1" customHeight="1" x14ac:dyDescent="0.2">
      <c r="A11" s="14">
        <v>7</v>
      </c>
      <c r="B11" s="29"/>
      <c r="C11" s="47"/>
      <c r="D11" s="39" t="s">
        <v>21</v>
      </c>
      <c r="E11" s="31">
        <v>20</v>
      </c>
      <c r="F11" s="32" t="s">
        <v>15</v>
      </c>
      <c r="G11" s="33"/>
      <c r="H11" s="33"/>
      <c r="I11" s="34"/>
      <c r="J11" s="35"/>
      <c r="K11" s="36">
        <f t="shared" si="0"/>
        <v>0</v>
      </c>
      <c r="L11" s="37">
        <f t="shared" si="1"/>
        <v>0</v>
      </c>
      <c r="M11" s="37">
        <f t="shared" si="2"/>
        <v>0</v>
      </c>
    </row>
    <row r="12" spans="1:13" ht="50.1" customHeight="1" x14ac:dyDescent="0.2">
      <c r="A12" s="14">
        <v>8</v>
      </c>
      <c r="B12" s="29"/>
      <c r="C12" s="47"/>
      <c r="D12" s="38" t="s">
        <v>22</v>
      </c>
      <c r="E12" s="31">
        <v>100</v>
      </c>
      <c r="F12" s="32" t="s">
        <v>15</v>
      </c>
      <c r="G12" s="33"/>
      <c r="H12" s="33"/>
      <c r="I12" s="34"/>
      <c r="J12" s="35"/>
      <c r="K12" s="36">
        <f t="shared" si="0"/>
        <v>0</v>
      </c>
      <c r="L12" s="37">
        <f t="shared" si="1"/>
        <v>0</v>
      </c>
      <c r="M12" s="37">
        <f t="shared" si="2"/>
        <v>0</v>
      </c>
    </row>
    <row r="13" spans="1:13" ht="50.1" customHeight="1" x14ac:dyDescent="0.2">
      <c r="A13" s="14">
        <v>9</v>
      </c>
      <c r="B13" s="29"/>
      <c r="C13" s="47"/>
      <c r="D13" s="38" t="s">
        <v>23</v>
      </c>
      <c r="E13" s="31">
        <v>5</v>
      </c>
      <c r="F13" s="32" t="s">
        <v>15</v>
      </c>
      <c r="G13" s="33"/>
      <c r="H13" s="33"/>
      <c r="I13" s="34"/>
      <c r="J13" s="35"/>
      <c r="K13" s="36">
        <f t="shared" si="0"/>
        <v>0</v>
      </c>
      <c r="L13" s="37">
        <f t="shared" si="1"/>
        <v>0</v>
      </c>
      <c r="M13" s="37">
        <f t="shared" si="2"/>
        <v>0</v>
      </c>
    </row>
    <row r="14" spans="1:13" ht="50.1" customHeight="1" x14ac:dyDescent="0.2">
      <c r="A14" s="14">
        <v>10</v>
      </c>
      <c r="B14" s="29"/>
      <c r="C14" s="48"/>
      <c r="D14" s="38" t="s">
        <v>24</v>
      </c>
      <c r="E14" s="31">
        <v>4</v>
      </c>
      <c r="F14" s="32" t="s">
        <v>15</v>
      </c>
      <c r="G14" s="33"/>
      <c r="H14" s="33"/>
      <c r="I14" s="34"/>
      <c r="J14" s="35"/>
      <c r="K14" s="36">
        <f t="shared" si="0"/>
        <v>0</v>
      </c>
      <c r="L14" s="37">
        <f t="shared" si="1"/>
        <v>0</v>
      </c>
      <c r="M14" s="37">
        <f t="shared" si="2"/>
        <v>0</v>
      </c>
    </row>
    <row r="15" spans="1:13" ht="50.1" customHeight="1" x14ac:dyDescent="0.2">
      <c r="A15" s="14">
        <v>11</v>
      </c>
      <c r="B15" s="29"/>
      <c r="C15" s="40" t="s">
        <v>25</v>
      </c>
      <c r="D15" s="38" t="s">
        <v>26</v>
      </c>
      <c r="E15" s="31">
        <v>2</v>
      </c>
      <c r="F15" s="32" t="s">
        <v>15</v>
      </c>
      <c r="G15" s="33"/>
      <c r="H15" s="33"/>
      <c r="I15" s="34"/>
      <c r="J15" s="35"/>
      <c r="K15" s="36">
        <f t="shared" si="0"/>
        <v>0</v>
      </c>
      <c r="L15" s="37">
        <f t="shared" si="1"/>
        <v>0</v>
      </c>
      <c r="M15" s="37">
        <f t="shared" si="2"/>
        <v>0</v>
      </c>
    </row>
    <row r="16" spans="1:13" ht="50.1" customHeight="1" x14ac:dyDescent="0.2">
      <c r="A16" s="14">
        <v>12</v>
      </c>
      <c r="B16" s="29"/>
      <c r="C16" s="40"/>
      <c r="D16" s="38" t="s">
        <v>27</v>
      </c>
      <c r="E16" s="31">
        <v>30</v>
      </c>
      <c r="F16" s="32" t="s">
        <v>15</v>
      </c>
      <c r="G16" s="33"/>
      <c r="H16" s="33"/>
      <c r="I16" s="34"/>
      <c r="J16" s="35"/>
      <c r="K16" s="36">
        <f t="shared" si="0"/>
        <v>0</v>
      </c>
      <c r="L16" s="37">
        <f t="shared" si="1"/>
        <v>0</v>
      </c>
      <c r="M16" s="37">
        <f t="shared" si="2"/>
        <v>0</v>
      </c>
    </row>
    <row r="17" spans="1:18" ht="50.1" customHeight="1" x14ac:dyDescent="0.2">
      <c r="A17" s="14">
        <v>13</v>
      </c>
      <c r="B17" s="29"/>
      <c r="C17" s="40"/>
      <c r="D17" s="38" t="s">
        <v>28</v>
      </c>
      <c r="E17" s="31">
        <v>30</v>
      </c>
      <c r="F17" s="32" t="s">
        <v>15</v>
      </c>
      <c r="G17" s="33"/>
      <c r="H17" s="33"/>
      <c r="I17" s="34"/>
      <c r="J17" s="35"/>
      <c r="K17" s="36">
        <f t="shared" si="0"/>
        <v>0</v>
      </c>
      <c r="L17" s="37">
        <f t="shared" si="1"/>
        <v>0</v>
      </c>
      <c r="M17" s="37">
        <f t="shared" si="2"/>
        <v>0</v>
      </c>
    </row>
    <row r="18" spans="1:18" ht="50.1" customHeight="1" x14ac:dyDescent="0.2">
      <c r="A18" s="14">
        <v>14</v>
      </c>
      <c r="B18" s="29"/>
      <c r="C18" s="40"/>
      <c r="D18" s="38" t="s">
        <v>29</v>
      </c>
      <c r="E18" s="31">
        <v>20</v>
      </c>
      <c r="F18" s="32" t="s">
        <v>15</v>
      </c>
      <c r="G18" s="33"/>
      <c r="H18" s="33"/>
      <c r="I18" s="34"/>
      <c r="J18" s="35"/>
      <c r="K18" s="36">
        <f t="shared" si="0"/>
        <v>0</v>
      </c>
      <c r="L18" s="37">
        <f t="shared" si="1"/>
        <v>0</v>
      </c>
      <c r="M18" s="37">
        <f t="shared" si="2"/>
        <v>0</v>
      </c>
    </row>
    <row r="19" spans="1:18" ht="50.1" customHeight="1" x14ac:dyDescent="0.2">
      <c r="A19" s="14">
        <v>15</v>
      </c>
      <c r="B19" s="29"/>
      <c r="C19" s="40"/>
      <c r="D19" s="38" t="s">
        <v>30</v>
      </c>
      <c r="E19" s="31">
        <v>20</v>
      </c>
      <c r="F19" s="32" t="s">
        <v>15</v>
      </c>
      <c r="G19" s="33"/>
      <c r="H19" s="33"/>
      <c r="I19" s="34"/>
      <c r="J19" s="35"/>
      <c r="K19" s="36">
        <f t="shared" si="0"/>
        <v>0</v>
      </c>
      <c r="L19" s="37">
        <f t="shared" si="1"/>
        <v>0</v>
      </c>
      <c r="M19" s="37">
        <f t="shared" si="2"/>
        <v>0</v>
      </c>
    </row>
    <row r="20" spans="1:18" ht="50.1" customHeight="1" x14ac:dyDescent="0.2">
      <c r="A20" s="14">
        <v>16</v>
      </c>
      <c r="B20" s="29"/>
      <c r="C20" s="40"/>
      <c r="D20" s="38" t="s">
        <v>31</v>
      </c>
      <c r="E20" s="31">
        <v>10</v>
      </c>
      <c r="F20" s="32" t="s">
        <v>15</v>
      </c>
      <c r="G20" s="33"/>
      <c r="H20" s="33"/>
      <c r="I20" s="34"/>
      <c r="J20" s="35"/>
      <c r="K20" s="36">
        <f t="shared" si="0"/>
        <v>0</v>
      </c>
      <c r="L20" s="37">
        <f t="shared" si="1"/>
        <v>0</v>
      </c>
      <c r="M20" s="37">
        <f t="shared" si="2"/>
        <v>0</v>
      </c>
    </row>
    <row r="21" spans="1:18" ht="50.1" customHeight="1" x14ac:dyDescent="0.2">
      <c r="A21" s="14">
        <v>17</v>
      </c>
      <c r="B21" s="29"/>
      <c r="C21" s="40"/>
      <c r="D21" s="38" t="s">
        <v>32</v>
      </c>
      <c r="E21" s="31">
        <v>10</v>
      </c>
      <c r="F21" s="32" t="s">
        <v>15</v>
      </c>
      <c r="G21" s="33"/>
      <c r="H21" s="33"/>
      <c r="I21" s="34"/>
      <c r="J21" s="35"/>
      <c r="K21" s="36">
        <f t="shared" si="0"/>
        <v>0</v>
      </c>
      <c r="L21" s="37">
        <f t="shared" si="1"/>
        <v>0</v>
      </c>
      <c r="M21" s="37">
        <f t="shared" si="2"/>
        <v>0</v>
      </c>
    </row>
    <row r="22" spans="1:18" ht="50.1" customHeight="1" x14ac:dyDescent="0.2">
      <c r="A22" s="14">
        <v>18</v>
      </c>
      <c r="B22" s="29"/>
      <c r="C22" s="40"/>
      <c r="D22" s="38" t="s">
        <v>33</v>
      </c>
      <c r="E22" s="31">
        <v>10</v>
      </c>
      <c r="F22" s="32" t="s">
        <v>15</v>
      </c>
      <c r="G22" s="33"/>
      <c r="H22" s="33"/>
      <c r="I22" s="34"/>
      <c r="J22" s="35"/>
      <c r="K22" s="36">
        <f t="shared" si="0"/>
        <v>0</v>
      </c>
      <c r="L22" s="37">
        <f t="shared" si="1"/>
        <v>0</v>
      </c>
      <c r="M22" s="37">
        <f t="shared" si="2"/>
        <v>0</v>
      </c>
    </row>
    <row r="23" spans="1:18" ht="50.1" customHeight="1" x14ac:dyDescent="0.2">
      <c r="A23" s="14">
        <v>19</v>
      </c>
      <c r="B23" s="29"/>
      <c r="C23" s="40"/>
      <c r="D23" s="38" t="s">
        <v>34</v>
      </c>
      <c r="E23" s="31">
        <v>10</v>
      </c>
      <c r="F23" s="32" t="s">
        <v>15</v>
      </c>
      <c r="G23" s="33"/>
      <c r="H23" s="33"/>
      <c r="I23" s="34"/>
      <c r="J23" s="35"/>
      <c r="K23" s="36">
        <f t="shared" si="0"/>
        <v>0</v>
      </c>
      <c r="L23" s="37">
        <f t="shared" si="1"/>
        <v>0</v>
      </c>
      <c r="M23" s="37">
        <f t="shared" si="2"/>
        <v>0</v>
      </c>
    </row>
    <row r="24" spans="1:18" ht="50.1" customHeight="1" x14ac:dyDescent="0.2">
      <c r="A24" s="14">
        <v>20</v>
      </c>
      <c r="B24" s="29"/>
      <c r="C24" s="40"/>
      <c r="D24" s="38" t="s">
        <v>35</v>
      </c>
      <c r="E24" s="31">
        <v>10</v>
      </c>
      <c r="F24" s="32" t="s">
        <v>15</v>
      </c>
      <c r="G24" s="33"/>
      <c r="H24" s="33"/>
      <c r="I24" s="34"/>
      <c r="J24" s="35"/>
      <c r="K24" s="36">
        <f t="shared" si="0"/>
        <v>0</v>
      </c>
      <c r="L24" s="37">
        <f t="shared" si="1"/>
        <v>0</v>
      </c>
      <c r="M24" s="37">
        <f t="shared" si="2"/>
        <v>0</v>
      </c>
    </row>
    <row r="25" spans="1:18" s="9" customFormat="1" ht="50.1" customHeight="1" x14ac:dyDescent="0.2">
      <c r="A25" s="14">
        <v>21</v>
      </c>
      <c r="B25" s="29"/>
      <c r="C25" s="40"/>
      <c r="D25" s="38" t="s">
        <v>36</v>
      </c>
      <c r="E25" s="31">
        <v>2</v>
      </c>
      <c r="F25" s="32" t="s">
        <v>15</v>
      </c>
      <c r="G25" s="33"/>
      <c r="H25" s="33"/>
      <c r="I25" s="34"/>
      <c r="J25" s="35"/>
      <c r="K25" s="36">
        <f t="shared" si="0"/>
        <v>0</v>
      </c>
      <c r="L25" s="37">
        <f t="shared" si="1"/>
        <v>0</v>
      </c>
      <c r="M25" s="37">
        <f t="shared" si="2"/>
        <v>0</v>
      </c>
    </row>
    <row r="26" spans="1:18" s="9" customFormat="1" ht="50.1" customHeight="1" x14ac:dyDescent="0.2">
      <c r="A26" s="14">
        <v>22</v>
      </c>
      <c r="B26" s="29"/>
      <c r="C26" s="40"/>
      <c r="D26" s="38" t="s">
        <v>37</v>
      </c>
      <c r="E26" s="31">
        <v>6</v>
      </c>
      <c r="F26" s="32" t="s">
        <v>15</v>
      </c>
      <c r="G26" s="33"/>
      <c r="H26" s="33"/>
      <c r="I26" s="34"/>
      <c r="J26" s="35"/>
      <c r="K26" s="36">
        <f t="shared" si="0"/>
        <v>0</v>
      </c>
      <c r="L26" s="37">
        <f t="shared" si="1"/>
        <v>0</v>
      </c>
      <c r="M26" s="37">
        <f t="shared" si="2"/>
        <v>0</v>
      </c>
    </row>
    <row r="27" spans="1:18" s="9" customFormat="1" ht="50.1" customHeight="1" x14ac:dyDescent="0.2">
      <c r="A27" s="14">
        <v>23</v>
      </c>
      <c r="B27" s="29"/>
      <c r="C27" s="40"/>
      <c r="D27" s="38" t="s">
        <v>38</v>
      </c>
      <c r="E27" s="31">
        <v>10</v>
      </c>
      <c r="F27" s="32" t="s">
        <v>15</v>
      </c>
      <c r="G27" s="33"/>
      <c r="H27" s="33"/>
      <c r="I27" s="34"/>
      <c r="J27" s="35"/>
      <c r="K27" s="36">
        <f t="shared" si="0"/>
        <v>0</v>
      </c>
      <c r="L27" s="37">
        <f t="shared" si="1"/>
        <v>0</v>
      </c>
      <c r="M27" s="37">
        <f t="shared" si="2"/>
        <v>0</v>
      </c>
    </row>
    <row r="28" spans="1:18" s="9" customFormat="1" ht="50.1" customHeight="1" x14ac:dyDescent="0.2">
      <c r="A28" s="14">
        <v>24</v>
      </c>
      <c r="B28" s="29"/>
      <c r="C28" s="40"/>
      <c r="D28" s="38" t="s">
        <v>39</v>
      </c>
      <c r="E28" s="31">
        <v>1</v>
      </c>
      <c r="F28" s="32" t="s">
        <v>15</v>
      </c>
      <c r="G28" s="33"/>
      <c r="H28" s="33"/>
      <c r="I28" s="34"/>
      <c r="J28" s="35"/>
      <c r="K28" s="36">
        <f t="shared" si="0"/>
        <v>0</v>
      </c>
      <c r="L28" s="37">
        <f t="shared" si="1"/>
        <v>0</v>
      </c>
      <c r="M28" s="37">
        <f t="shared" si="2"/>
        <v>0</v>
      </c>
    </row>
    <row r="29" spans="1:18" s="9" customFormat="1" ht="50.1" customHeight="1" x14ac:dyDescent="0.2">
      <c r="A29" s="14">
        <v>25</v>
      </c>
      <c r="B29" s="29"/>
      <c r="C29" s="40"/>
      <c r="D29" s="38" t="s">
        <v>40</v>
      </c>
      <c r="E29" s="31">
        <v>1</v>
      </c>
      <c r="F29" s="32" t="s">
        <v>15</v>
      </c>
      <c r="G29" s="33"/>
      <c r="H29" s="33"/>
      <c r="I29" s="34"/>
      <c r="J29" s="35"/>
      <c r="K29" s="36">
        <f t="shared" si="0"/>
        <v>0</v>
      </c>
      <c r="L29" s="37">
        <f t="shared" si="1"/>
        <v>0</v>
      </c>
      <c r="M29" s="37">
        <f t="shared" si="2"/>
        <v>0</v>
      </c>
    </row>
    <row r="30" spans="1:18" s="11" customFormat="1" ht="50.1" customHeight="1" x14ac:dyDescent="0.2">
      <c r="A30" s="14">
        <v>26</v>
      </c>
      <c r="B30" s="41" t="s">
        <v>41</v>
      </c>
      <c r="C30" s="41"/>
      <c r="D30" s="38" t="s">
        <v>42</v>
      </c>
      <c r="E30" s="31">
        <v>40</v>
      </c>
      <c r="F30" s="32" t="s">
        <v>43</v>
      </c>
      <c r="G30" s="33"/>
      <c r="H30" s="33"/>
      <c r="I30" s="34"/>
      <c r="J30" s="35"/>
      <c r="K30" s="36">
        <f t="shared" si="0"/>
        <v>0</v>
      </c>
      <c r="L30" s="37">
        <f t="shared" si="1"/>
        <v>0</v>
      </c>
      <c r="M30" s="37">
        <f t="shared" si="2"/>
        <v>0</v>
      </c>
      <c r="N30" s="10"/>
      <c r="O30" s="10"/>
      <c r="P30" s="10"/>
      <c r="Q30" s="10"/>
      <c r="R30" s="10"/>
    </row>
    <row r="31" spans="1:18" s="11" customFormat="1" ht="50.1" customHeight="1" x14ac:dyDescent="0.2">
      <c r="A31" s="14">
        <v>27</v>
      </c>
      <c r="B31" s="41"/>
      <c r="C31" s="41"/>
      <c r="D31" s="38" t="s">
        <v>44</v>
      </c>
      <c r="E31" s="31">
        <v>40</v>
      </c>
      <c r="F31" s="32" t="s">
        <v>43</v>
      </c>
      <c r="G31" s="33"/>
      <c r="H31" s="33"/>
      <c r="I31" s="34"/>
      <c r="J31" s="35"/>
      <c r="K31" s="36">
        <f t="shared" si="0"/>
        <v>0</v>
      </c>
      <c r="L31" s="37">
        <f t="shared" si="1"/>
        <v>0</v>
      </c>
      <c r="M31" s="37">
        <f t="shared" si="2"/>
        <v>0</v>
      </c>
      <c r="N31" s="10"/>
      <c r="O31" s="10"/>
      <c r="P31" s="10"/>
      <c r="Q31" s="10"/>
      <c r="R31" s="10"/>
    </row>
    <row r="32" spans="1:18" s="11" customFormat="1" ht="50.1" customHeight="1" x14ac:dyDescent="0.2">
      <c r="A32" s="14">
        <v>28</v>
      </c>
      <c r="B32" s="41"/>
      <c r="C32" s="41"/>
      <c r="D32" s="38" t="s">
        <v>45</v>
      </c>
      <c r="E32" s="31">
        <v>10</v>
      </c>
      <c r="F32" s="32" t="s">
        <v>43</v>
      </c>
      <c r="G32" s="33"/>
      <c r="H32" s="33"/>
      <c r="I32" s="34"/>
      <c r="J32" s="35"/>
      <c r="K32" s="36">
        <f t="shared" si="0"/>
        <v>0</v>
      </c>
      <c r="L32" s="37">
        <f t="shared" si="1"/>
        <v>0</v>
      </c>
      <c r="M32" s="37">
        <f t="shared" si="2"/>
        <v>0</v>
      </c>
      <c r="N32" s="10"/>
      <c r="O32" s="10"/>
      <c r="P32" s="10"/>
      <c r="Q32" s="10"/>
      <c r="R32" s="10"/>
    </row>
    <row r="33" spans="1:18" s="11" customFormat="1" ht="50.1" customHeight="1" x14ac:dyDescent="0.2">
      <c r="A33" s="14">
        <v>29</v>
      </c>
      <c r="B33" s="41"/>
      <c r="C33" s="41"/>
      <c r="D33" s="38" t="s">
        <v>46</v>
      </c>
      <c r="E33" s="31">
        <v>30</v>
      </c>
      <c r="F33" s="32" t="s">
        <v>43</v>
      </c>
      <c r="G33" s="33"/>
      <c r="H33" s="33"/>
      <c r="I33" s="34"/>
      <c r="J33" s="35"/>
      <c r="K33" s="36">
        <f t="shared" si="0"/>
        <v>0</v>
      </c>
      <c r="L33" s="37">
        <f t="shared" si="1"/>
        <v>0</v>
      </c>
      <c r="M33" s="37">
        <f t="shared" si="2"/>
        <v>0</v>
      </c>
      <c r="N33" s="10"/>
      <c r="O33" s="10"/>
      <c r="P33" s="10"/>
      <c r="Q33" s="10"/>
      <c r="R33" s="10"/>
    </row>
    <row r="34" spans="1:18" s="11" customFormat="1" ht="50.1" customHeight="1" x14ac:dyDescent="0.2">
      <c r="A34" s="14">
        <v>30</v>
      </c>
      <c r="B34" s="41"/>
      <c r="C34" s="41"/>
      <c r="D34" s="38" t="s">
        <v>47</v>
      </c>
      <c r="E34" s="31">
        <v>200</v>
      </c>
      <c r="F34" s="32" t="s">
        <v>43</v>
      </c>
      <c r="G34" s="33"/>
      <c r="H34" s="33"/>
      <c r="I34" s="34"/>
      <c r="J34" s="35"/>
      <c r="K34" s="36">
        <f t="shared" si="0"/>
        <v>0</v>
      </c>
      <c r="L34" s="37">
        <f t="shared" si="1"/>
        <v>0</v>
      </c>
      <c r="M34" s="37">
        <f t="shared" si="2"/>
        <v>0</v>
      </c>
      <c r="N34" s="10"/>
      <c r="O34" s="10"/>
      <c r="P34" s="10"/>
      <c r="Q34" s="10"/>
      <c r="R34" s="10"/>
    </row>
    <row r="35" spans="1:18" s="11" customFormat="1" ht="50.1" customHeight="1" x14ac:dyDescent="0.2">
      <c r="A35" s="14">
        <v>31</v>
      </c>
      <c r="B35" s="41"/>
      <c r="C35" s="41"/>
      <c r="D35" s="38" t="s">
        <v>48</v>
      </c>
      <c r="E35" s="31">
        <v>100</v>
      </c>
      <c r="F35" s="32" t="s">
        <v>43</v>
      </c>
      <c r="G35" s="33"/>
      <c r="H35" s="33"/>
      <c r="I35" s="34"/>
      <c r="J35" s="35"/>
      <c r="K35" s="36">
        <f t="shared" si="0"/>
        <v>0</v>
      </c>
      <c r="L35" s="37">
        <f t="shared" si="1"/>
        <v>0</v>
      </c>
      <c r="M35" s="37">
        <f t="shared" si="2"/>
        <v>0</v>
      </c>
      <c r="N35" s="10"/>
      <c r="O35" s="10"/>
      <c r="P35" s="10"/>
      <c r="Q35" s="10"/>
      <c r="R35" s="10"/>
    </row>
    <row r="36" spans="1:18" s="11" customFormat="1" ht="50.1" customHeight="1" x14ac:dyDescent="0.2">
      <c r="A36" s="14">
        <v>32</v>
      </c>
      <c r="B36" s="41"/>
      <c r="C36" s="41"/>
      <c r="D36" s="38" t="s">
        <v>49</v>
      </c>
      <c r="E36" s="31">
        <v>10</v>
      </c>
      <c r="F36" s="32" t="s">
        <v>43</v>
      </c>
      <c r="G36" s="33"/>
      <c r="H36" s="33"/>
      <c r="I36" s="34"/>
      <c r="J36" s="35"/>
      <c r="K36" s="36">
        <f t="shared" si="0"/>
        <v>0</v>
      </c>
      <c r="L36" s="37">
        <f t="shared" si="1"/>
        <v>0</v>
      </c>
      <c r="M36" s="37">
        <f t="shared" si="2"/>
        <v>0</v>
      </c>
      <c r="N36" s="10"/>
      <c r="O36" s="10"/>
      <c r="P36" s="10"/>
      <c r="Q36" s="10"/>
      <c r="R36" s="10"/>
    </row>
    <row r="37" spans="1:18" s="11" customFormat="1" ht="50.1" customHeight="1" x14ac:dyDescent="0.2">
      <c r="A37" s="14">
        <v>33</v>
      </c>
      <c r="B37" s="41"/>
      <c r="C37" s="41"/>
      <c r="D37" s="38" t="s">
        <v>50</v>
      </c>
      <c r="E37" s="31">
        <v>10</v>
      </c>
      <c r="F37" s="32" t="s">
        <v>43</v>
      </c>
      <c r="G37" s="33"/>
      <c r="H37" s="33"/>
      <c r="I37" s="34"/>
      <c r="J37" s="35"/>
      <c r="K37" s="36">
        <f t="shared" si="0"/>
        <v>0</v>
      </c>
      <c r="L37" s="37">
        <f t="shared" si="1"/>
        <v>0</v>
      </c>
      <c r="M37" s="37">
        <f t="shared" si="2"/>
        <v>0</v>
      </c>
      <c r="N37" s="10"/>
      <c r="O37" s="10"/>
      <c r="P37" s="10"/>
      <c r="Q37" s="10"/>
      <c r="R37" s="10"/>
    </row>
    <row r="38" spans="1:18" ht="50.1" customHeight="1" x14ac:dyDescent="0.2">
      <c r="A38" s="14">
        <v>34</v>
      </c>
      <c r="B38" s="42" t="s">
        <v>51</v>
      </c>
      <c r="C38" s="42"/>
      <c r="D38" s="38" t="s">
        <v>52</v>
      </c>
      <c r="E38" s="31">
        <v>10</v>
      </c>
      <c r="F38" s="32" t="s">
        <v>43</v>
      </c>
      <c r="G38" s="33"/>
      <c r="H38" s="33"/>
      <c r="I38" s="34"/>
      <c r="J38" s="35"/>
      <c r="K38" s="36">
        <f t="shared" si="0"/>
        <v>0</v>
      </c>
      <c r="L38" s="37">
        <f t="shared" si="1"/>
        <v>0</v>
      </c>
      <c r="M38" s="37">
        <f t="shared" si="2"/>
        <v>0</v>
      </c>
    </row>
    <row r="39" spans="1:18" ht="50.1" customHeight="1" x14ac:dyDescent="0.2">
      <c r="A39" s="14">
        <v>35</v>
      </c>
      <c r="B39" s="42"/>
      <c r="C39" s="42"/>
      <c r="D39" s="38" t="s">
        <v>53</v>
      </c>
      <c r="E39" s="31">
        <v>10</v>
      </c>
      <c r="F39" s="32" t="s">
        <v>43</v>
      </c>
      <c r="G39" s="33"/>
      <c r="H39" s="33"/>
      <c r="I39" s="34"/>
      <c r="J39" s="35"/>
      <c r="K39" s="36">
        <f t="shared" si="0"/>
        <v>0</v>
      </c>
      <c r="L39" s="37">
        <f t="shared" si="1"/>
        <v>0</v>
      </c>
      <c r="M39" s="37">
        <f t="shared" si="2"/>
        <v>0</v>
      </c>
    </row>
    <row r="40" spans="1:18" ht="50.1" customHeight="1" x14ac:dyDescent="0.2">
      <c r="A40" s="14">
        <v>36</v>
      </c>
      <c r="B40" s="42"/>
      <c r="C40" s="42"/>
      <c r="D40" s="38" t="s">
        <v>54</v>
      </c>
      <c r="E40" s="31">
        <v>10</v>
      </c>
      <c r="F40" s="32" t="s">
        <v>43</v>
      </c>
      <c r="G40" s="33"/>
      <c r="H40" s="33"/>
      <c r="I40" s="34"/>
      <c r="J40" s="35"/>
      <c r="K40" s="36">
        <f t="shared" si="0"/>
        <v>0</v>
      </c>
      <c r="L40" s="37">
        <f t="shared" si="1"/>
        <v>0</v>
      </c>
      <c r="M40" s="37">
        <f t="shared" si="2"/>
        <v>0</v>
      </c>
    </row>
    <row r="41" spans="1:18" ht="50.1" customHeight="1" x14ac:dyDescent="0.2">
      <c r="A41" s="14">
        <v>37</v>
      </c>
      <c r="B41" s="42"/>
      <c r="C41" s="42"/>
      <c r="D41" s="38" t="s">
        <v>55</v>
      </c>
      <c r="E41" s="31">
        <v>15</v>
      </c>
      <c r="F41" s="32" t="s">
        <v>43</v>
      </c>
      <c r="G41" s="33"/>
      <c r="H41" s="33"/>
      <c r="I41" s="34"/>
      <c r="J41" s="35"/>
      <c r="K41" s="36">
        <f t="shared" si="0"/>
        <v>0</v>
      </c>
      <c r="L41" s="37">
        <f t="shared" si="1"/>
        <v>0</v>
      </c>
      <c r="M41" s="37">
        <f t="shared" si="2"/>
        <v>0</v>
      </c>
    </row>
    <row r="42" spans="1:18" ht="50.1" customHeight="1" x14ac:dyDescent="0.2">
      <c r="A42" s="14">
        <v>38</v>
      </c>
      <c r="B42" s="42"/>
      <c r="C42" s="42"/>
      <c r="D42" s="38" t="s">
        <v>56</v>
      </c>
      <c r="E42" s="31">
        <v>10</v>
      </c>
      <c r="F42" s="32" t="s">
        <v>43</v>
      </c>
      <c r="G42" s="33"/>
      <c r="H42" s="33"/>
      <c r="I42" s="34"/>
      <c r="J42" s="35"/>
      <c r="K42" s="36">
        <f t="shared" si="0"/>
        <v>0</v>
      </c>
      <c r="L42" s="37">
        <f t="shared" si="1"/>
        <v>0</v>
      </c>
      <c r="M42" s="37">
        <f t="shared" si="2"/>
        <v>0</v>
      </c>
    </row>
    <row r="43" spans="1:18" ht="50.1" customHeight="1" x14ac:dyDescent="0.2">
      <c r="A43" s="14">
        <v>39</v>
      </c>
      <c r="B43" s="42"/>
      <c r="C43" s="42"/>
      <c r="D43" s="38" t="s">
        <v>57</v>
      </c>
      <c r="E43" s="31">
        <v>5</v>
      </c>
      <c r="F43" s="32" t="s">
        <v>43</v>
      </c>
      <c r="G43" s="33"/>
      <c r="H43" s="33"/>
      <c r="I43" s="34"/>
      <c r="J43" s="35"/>
      <c r="K43" s="36">
        <f t="shared" si="0"/>
        <v>0</v>
      </c>
      <c r="L43" s="37">
        <f t="shared" si="1"/>
        <v>0</v>
      </c>
      <c r="M43" s="37">
        <f t="shared" si="2"/>
        <v>0</v>
      </c>
    </row>
    <row r="44" spans="1:18" ht="50.1" customHeight="1" x14ac:dyDescent="0.2">
      <c r="A44" s="14">
        <v>40</v>
      </c>
      <c r="B44" s="42"/>
      <c r="C44" s="42"/>
      <c r="D44" s="38" t="s">
        <v>58</v>
      </c>
      <c r="E44" s="31">
        <v>10</v>
      </c>
      <c r="F44" s="32" t="s">
        <v>43</v>
      </c>
      <c r="G44" s="33"/>
      <c r="H44" s="33"/>
      <c r="I44" s="34"/>
      <c r="J44" s="35"/>
      <c r="K44" s="36">
        <f t="shared" si="0"/>
        <v>0</v>
      </c>
      <c r="L44" s="37">
        <f t="shared" si="1"/>
        <v>0</v>
      </c>
      <c r="M44" s="37">
        <f t="shared" si="2"/>
        <v>0</v>
      </c>
    </row>
    <row r="45" spans="1:18" ht="50.1" customHeight="1" x14ac:dyDescent="0.2">
      <c r="A45" s="14">
        <v>41</v>
      </c>
      <c r="B45" s="42"/>
      <c r="C45" s="42"/>
      <c r="D45" s="38" t="s">
        <v>59</v>
      </c>
      <c r="E45" s="31">
        <v>10</v>
      </c>
      <c r="F45" s="32" t="s">
        <v>43</v>
      </c>
      <c r="G45" s="33"/>
      <c r="H45" s="33"/>
      <c r="I45" s="34"/>
      <c r="J45" s="35"/>
      <c r="K45" s="36">
        <f t="shared" si="0"/>
        <v>0</v>
      </c>
      <c r="L45" s="37">
        <f t="shared" si="1"/>
        <v>0</v>
      </c>
      <c r="M45" s="37">
        <f t="shared" si="2"/>
        <v>0</v>
      </c>
    </row>
    <row r="46" spans="1:18" ht="50.1" customHeight="1" x14ac:dyDescent="0.2">
      <c r="A46" s="14">
        <v>42</v>
      </c>
      <c r="B46" s="42"/>
      <c r="C46" s="42"/>
      <c r="D46" s="38" t="s">
        <v>60</v>
      </c>
      <c r="E46" s="31">
        <v>4</v>
      </c>
      <c r="F46" s="32" t="s">
        <v>43</v>
      </c>
      <c r="G46" s="33"/>
      <c r="H46" s="33"/>
      <c r="I46" s="34"/>
      <c r="J46" s="35"/>
      <c r="K46" s="36">
        <f t="shared" si="0"/>
        <v>0</v>
      </c>
      <c r="L46" s="37">
        <f t="shared" si="1"/>
        <v>0</v>
      </c>
      <c r="M46" s="37">
        <f t="shared" si="2"/>
        <v>0</v>
      </c>
    </row>
    <row r="47" spans="1:18" ht="50.1" customHeight="1" x14ac:dyDescent="0.2">
      <c r="A47" s="14">
        <v>43</v>
      </c>
      <c r="B47" s="42"/>
      <c r="C47" s="42"/>
      <c r="D47" s="38" t="s">
        <v>61</v>
      </c>
      <c r="E47" s="31">
        <v>6</v>
      </c>
      <c r="F47" s="32" t="s">
        <v>43</v>
      </c>
      <c r="G47" s="33"/>
      <c r="H47" s="33"/>
      <c r="I47" s="34"/>
      <c r="J47" s="35"/>
      <c r="K47" s="36">
        <f t="shared" si="0"/>
        <v>0</v>
      </c>
      <c r="L47" s="37">
        <f t="shared" si="1"/>
        <v>0</v>
      </c>
      <c r="M47" s="37">
        <f t="shared" si="2"/>
        <v>0</v>
      </c>
    </row>
    <row r="48" spans="1:18" ht="50.1" customHeight="1" x14ac:dyDescent="0.2">
      <c r="A48" s="14">
        <v>44</v>
      </c>
      <c r="B48" s="42"/>
      <c r="C48" s="42"/>
      <c r="D48" s="38" t="s">
        <v>62</v>
      </c>
      <c r="E48" s="31">
        <v>20</v>
      </c>
      <c r="F48" s="32" t="s">
        <v>43</v>
      </c>
      <c r="G48" s="33"/>
      <c r="H48" s="33"/>
      <c r="I48" s="34"/>
      <c r="J48" s="35"/>
      <c r="K48" s="36">
        <f t="shared" si="0"/>
        <v>0</v>
      </c>
      <c r="L48" s="37">
        <f t="shared" si="1"/>
        <v>0</v>
      </c>
      <c r="M48" s="37">
        <f t="shared" si="2"/>
        <v>0</v>
      </c>
    </row>
    <row r="49" spans="1:13" ht="50.1" customHeight="1" x14ac:dyDescent="0.2">
      <c r="A49" s="14">
        <v>45</v>
      </c>
      <c r="B49" s="42"/>
      <c r="C49" s="42"/>
      <c r="D49" s="38" t="s">
        <v>63</v>
      </c>
      <c r="E49" s="31">
        <v>3</v>
      </c>
      <c r="F49" s="32" t="s">
        <v>43</v>
      </c>
      <c r="G49" s="33"/>
      <c r="H49" s="33"/>
      <c r="I49" s="34"/>
      <c r="J49" s="35"/>
      <c r="K49" s="36">
        <f t="shared" si="0"/>
        <v>0</v>
      </c>
      <c r="L49" s="37">
        <f t="shared" si="1"/>
        <v>0</v>
      </c>
      <c r="M49" s="37">
        <f t="shared" si="2"/>
        <v>0</v>
      </c>
    </row>
    <row r="50" spans="1:13" ht="50.1" customHeight="1" x14ac:dyDescent="0.2">
      <c r="A50" s="14">
        <v>46</v>
      </c>
      <c r="B50" s="42"/>
      <c r="C50" s="42"/>
      <c r="D50" s="38" t="s">
        <v>64</v>
      </c>
      <c r="E50" s="31">
        <v>10</v>
      </c>
      <c r="F50" s="32" t="s">
        <v>43</v>
      </c>
      <c r="G50" s="33"/>
      <c r="H50" s="33"/>
      <c r="I50" s="34"/>
      <c r="J50" s="35"/>
      <c r="K50" s="36">
        <f t="shared" si="0"/>
        <v>0</v>
      </c>
      <c r="L50" s="37">
        <f t="shared" si="1"/>
        <v>0</v>
      </c>
      <c r="M50" s="37">
        <f t="shared" si="2"/>
        <v>0</v>
      </c>
    </row>
    <row r="51" spans="1:13" ht="50.1" customHeight="1" x14ac:dyDescent="0.2">
      <c r="A51" s="14">
        <v>47</v>
      </c>
      <c r="B51" s="42"/>
      <c r="C51" s="42"/>
      <c r="D51" s="38" t="s">
        <v>65</v>
      </c>
      <c r="E51" s="31">
        <v>10</v>
      </c>
      <c r="F51" s="32" t="s">
        <v>43</v>
      </c>
      <c r="G51" s="33"/>
      <c r="H51" s="33"/>
      <c r="I51" s="34"/>
      <c r="J51" s="35"/>
      <c r="K51" s="36">
        <f t="shared" si="0"/>
        <v>0</v>
      </c>
      <c r="L51" s="37">
        <f t="shared" si="1"/>
        <v>0</v>
      </c>
      <c r="M51" s="37">
        <f t="shared" si="2"/>
        <v>0</v>
      </c>
    </row>
    <row r="52" spans="1:13" ht="50.1" customHeight="1" x14ac:dyDescent="0.2">
      <c r="A52" s="14">
        <v>48</v>
      </c>
      <c r="B52" s="42"/>
      <c r="C52" s="42"/>
      <c r="D52" s="38" t="s">
        <v>66</v>
      </c>
      <c r="E52" s="31">
        <v>5</v>
      </c>
      <c r="F52" s="32" t="s">
        <v>43</v>
      </c>
      <c r="G52" s="33"/>
      <c r="H52" s="33"/>
      <c r="I52" s="34"/>
      <c r="J52" s="35"/>
      <c r="K52" s="36">
        <f t="shared" si="0"/>
        <v>0</v>
      </c>
      <c r="L52" s="37">
        <f t="shared" si="1"/>
        <v>0</v>
      </c>
      <c r="M52" s="37">
        <f t="shared" si="2"/>
        <v>0</v>
      </c>
    </row>
    <row r="53" spans="1:13" ht="50.1" customHeight="1" x14ac:dyDescent="0.2">
      <c r="A53" s="14">
        <v>49</v>
      </c>
      <c r="B53" s="42"/>
      <c r="C53" s="42"/>
      <c r="D53" s="38" t="s">
        <v>67</v>
      </c>
      <c r="E53" s="31">
        <v>6</v>
      </c>
      <c r="F53" s="32" t="s">
        <v>43</v>
      </c>
      <c r="G53" s="33"/>
      <c r="H53" s="33"/>
      <c r="I53" s="34"/>
      <c r="J53" s="35"/>
      <c r="K53" s="36">
        <f t="shared" si="0"/>
        <v>0</v>
      </c>
      <c r="L53" s="37">
        <f t="shared" si="1"/>
        <v>0</v>
      </c>
      <c r="M53" s="37">
        <f t="shared" si="2"/>
        <v>0</v>
      </c>
    </row>
    <row r="54" spans="1:13" ht="50.1" customHeight="1" x14ac:dyDescent="0.2">
      <c r="A54" s="14">
        <v>50</v>
      </c>
      <c r="B54" s="42"/>
      <c r="C54" s="42"/>
      <c r="D54" s="38" t="s">
        <v>68</v>
      </c>
      <c r="E54" s="31">
        <v>4</v>
      </c>
      <c r="F54" s="32" t="s">
        <v>43</v>
      </c>
      <c r="G54" s="33"/>
      <c r="H54" s="33"/>
      <c r="I54" s="34"/>
      <c r="J54" s="35"/>
      <c r="K54" s="36">
        <f t="shared" si="0"/>
        <v>0</v>
      </c>
      <c r="L54" s="37">
        <f t="shared" si="1"/>
        <v>0</v>
      </c>
      <c r="M54" s="37">
        <f t="shared" si="2"/>
        <v>0</v>
      </c>
    </row>
    <row r="55" spans="1:13" ht="50.1" customHeight="1" x14ac:dyDescent="0.2">
      <c r="A55" s="14">
        <v>51</v>
      </c>
      <c r="B55" s="42"/>
      <c r="C55" s="42"/>
      <c r="D55" s="38" t="s">
        <v>69</v>
      </c>
      <c r="E55" s="31">
        <v>5</v>
      </c>
      <c r="F55" s="32" t="s">
        <v>43</v>
      </c>
      <c r="G55" s="33"/>
      <c r="H55" s="33"/>
      <c r="I55" s="34"/>
      <c r="J55" s="35"/>
      <c r="K55" s="36">
        <f t="shared" si="0"/>
        <v>0</v>
      </c>
      <c r="L55" s="37">
        <f t="shared" si="1"/>
        <v>0</v>
      </c>
      <c r="M55" s="37">
        <f t="shared" si="2"/>
        <v>0</v>
      </c>
    </row>
    <row r="56" spans="1:13" ht="50.1" customHeight="1" x14ac:dyDescent="0.2">
      <c r="A56" s="14">
        <v>52</v>
      </c>
      <c r="B56" s="42"/>
      <c r="C56" s="42"/>
      <c r="D56" s="38" t="s">
        <v>70</v>
      </c>
      <c r="E56" s="31">
        <v>10</v>
      </c>
      <c r="F56" s="32" t="s">
        <v>43</v>
      </c>
      <c r="G56" s="33"/>
      <c r="H56" s="33"/>
      <c r="I56" s="34"/>
      <c r="J56" s="35"/>
      <c r="K56" s="36">
        <f t="shared" si="0"/>
        <v>0</v>
      </c>
      <c r="L56" s="37">
        <f t="shared" si="1"/>
        <v>0</v>
      </c>
      <c r="M56" s="37">
        <f t="shared" si="2"/>
        <v>0</v>
      </c>
    </row>
    <row r="57" spans="1:13" ht="50.1" customHeight="1" x14ac:dyDescent="0.2">
      <c r="A57" s="14">
        <v>53</v>
      </c>
      <c r="B57" s="42"/>
      <c r="C57" s="42"/>
      <c r="D57" s="38" t="s">
        <v>71</v>
      </c>
      <c r="E57" s="31">
        <v>2</v>
      </c>
      <c r="F57" s="32" t="s">
        <v>43</v>
      </c>
      <c r="G57" s="33"/>
      <c r="H57" s="33"/>
      <c r="I57" s="34"/>
      <c r="J57" s="35"/>
      <c r="K57" s="36">
        <f t="shared" si="0"/>
        <v>0</v>
      </c>
      <c r="L57" s="37">
        <f t="shared" si="1"/>
        <v>0</v>
      </c>
      <c r="M57" s="37">
        <f t="shared" si="2"/>
        <v>0</v>
      </c>
    </row>
    <row r="58" spans="1:13" ht="50.1" customHeight="1" x14ac:dyDescent="0.2">
      <c r="A58" s="14">
        <v>54</v>
      </c>
      <c r="B58" s="42"/>
      <c r="C58" s="42"/>
      <c r="D58" s="38" t="s">
        <v>72</v>
      </c>
      <c r="E58" s="31">
        <v>2</v>
      </c>
      <c r="F58" s="32" t="s">
        <v>43</v>
      </c>
      <c r="G58" s="33"/>
      <c r="H58" s="33"/>
      <c r="I58" s="34"/>
      <c r="J58" s="35"/>
      <c r="K58" s="36">
        <f t="shared" si="0"/>
        <v>0</v>
      </c>
      <c r="L58" s="37">
        <f t="shared" si="1"/>
        <v>0</v>
      </c>
      <c r="M58" s="37">
        <f t="shared" si="2"/>
        <v>0</v>
      </c>
    </row>
    <row r="59" spans="1:13" ht="50.1" customHeight="1" x14ac:dyDescent="0.2">
      <c r="A59" s="14">
        <v>55</v>
      </c>
      <c r="B59" s="42"/>
      <c r="C59" s="42"/>
      <c r="D59" s="38" t="s">
        <v>73</v>
      </c>
      <c r="E59" s="31">
        <v>2</v>
      </c>
      <c r="F59" s="32" t="s">
        <v>43</v>
      </c>
      <c r="G59" s="33"/>
      <c r="H59" s="33"/>
      <c r="I59" s="34"/>
      <c r="J59" s="35"/>
      <c r="K59" s="36">
        <f t="shared" si="0"/>
        <v>0</v>
      </c>
      <c r="L59" s="37">
        <f t="shared" si="1"/>
        <v>0</v>
      </c>
      <c r="M59" s="37">
        <f t="shared" si="2"/>
        <v>0</v>
      </c>
    </row>
    <row r="60" spans="1:13" ht="50.1" customHeight="1" x14ac:dyDescent="0.2">
      <c r="A60" s="14">
        <v>56</v>
      </c>
      <c r="B60" s="42"/>
      <c r="C60" s="42"/>
      <c r="D60" s="38" t="s">
        <v>74</v>
      </c>
      <c r="E60" s="31">
        <v>2</v>
      </c>
      <c r="F60" s="32" t="s">
        <v>43</v>
      </c>
      <c r="G60" s="33"/>
      <c r="H60" s="33"/>
      <c r="I60" s="34"/>
      <c r="J60" s="35"/>
      <c r="K60" s="36">
        <f t="shared" si="0"/>
        <v>0</v>
      </c>
      <c r="L60" s="37">
        <f t="shared" si="1"/>
        <v>0</v>
      </c>
      <c r="M60" s="37">
        <f t="shared" si="2"/>
        <v>0</v>
      </c>
    </row>
    <row r="61" spans="1:13" ht="50.1" customHeight="1" x14ac:dyDescent="0.2">
      <c r="A61" s="14">
        <v>57</v>
      </c>
      <c r="B61" s="42"/>
      <c r="C61" s="42"/>
      <c r="D61" s="38" t="s">
        <v>75</v>
      </c>
      <c r="E61" s="31">
        <v>2</v>
      </c>
      <c r="F61" s="32" t="s">
        <v>43</v>
      </c>
      <c r="G61" s="33"/>
      <c r="H61" s="33"/>
      <c r="I61" s="34"/>
      <c r="J61" s="35"/>
      <c r="K61" s="36">
        <f t="shared" si="0"/>
        <v>0</v>
      </c>
      <c r="L61" s="37">
        <f t="shared" si="1"/>
        <v>0</v>
      </c>
      <c r="M61" s="37">
        <f t="shared" si="2"/>
        <v>0</v>
      </c>
    </row>
    <row r="62" spans="1:13" ht="50.1" customHeight="1" x14ac:dyDescent="0.2">
      <c r="A62" s="14">
        <v>58</v>
      </c>
      <c r="B62" s="43" t="s">
        <v>76</v>
      </c>
      <c r="C62" s="43"/>
      <c r="D62" s="38" t="s">
        <v>77</v>
      </c>
      <c r="E62" s="31">
        <v>5</v>
      </c>
      <c r="F62" s="32" t="s">
        <v>43</v>
      </c>
      <c r="G62" s="33"/>
      <c r="H62" s="33"/>
      <c r="I62" s="34"/>
      <c r="J62" s="35"/>
      <c r="K62" s="36">
        <f t="shared" si="0"/>
        <v>0</v>
      </c>
      <c r="L62" s="37">
        <f t="shared" si="1"/>
        <v>0</v>
      </c>
      <c r="M62" s="37">
        <f t="shared" si="2"/>
        <v>0</v>
      </c>
    </row>
    <row r="63" spans="1:13" ht="50.1" customHeight="1" x14ac:dyDescent="0.2">
      <c r="A63" s="14">
        <v>59</v>
      </c>
      <c r="B63" s="43"/>
      <c r="C63" s="43"/>
      <c r="D63" s="38" t="s">
        <v>78</v>
      </c>
      <c r="E63" s="31">
        <v>3</v>
      </c>
      <c r="F63" s="32" t="s">
        <v>43</v>
      </c>
      <c r="G63" s="33"/>
      <c r="H63" s="33"/>
      <c r="I63" s="34"/>
      <c r="J63" s="35"/>
      <c r="K63" s="36">
        <f t="shared" si="0"/>
        <v>0</v>
      </c>
      <c r="L63" s="37">
        <f t="shared" si="1"/>
        <v>0</v>
      </c>
      <c r="M63" s="37">
        <f t="shared" si="2"/>
        <v>0</v>
      </c>
    </row>
    <row r="64" spans="1:13" ht="50.1" customHeight="1" x14ac:dyDescent="0.2">
      <c r="A64" s="14">
        <v>60</v>
      </c>
      <c r="B64" s="43"/>
      <c r="C64" s="43"/>
      <c r="D64" s="38" t="s">
        <v>79</v>
      </c>
      <c r="E64" s="31">
        <v>5</v>
      </c>
      <c r="F64" s="32" t="s">
        <v>43</v>
      </c>
      <c r="G64" s="33"/>
      <c r="H64" s="33"/>
      <c r="I64" s="34"/>
      <c r="J64" s="35"/>
      <c r="K64" s="36">
        <f t="shared" si="0"/>
        <v>0</v>
      </c>
      <c r="L64" s="37">
        <f t="shared" si="1"/>
        <v>0</v>
      </c>
      <c r="M64" s="37">
        <f t="shared" si="2"/>
        <v>0</v>
      </c>
    </row>
    <row r="65" spans="1:13" ht="50.1" customHeight="1" x14ac:dyDescent="0.2">
      <c r="A65" s="14">
        <v>61</v>
      </c>
      <c r="B65" s="43"/>
      <c r="C65" s="43"/>
      <c r="D65" s="38" t="s">
        <v>80</v>
      </c>
      <c r="E65" s="31">
        <v>5</v>
      </c>
      <c r="F65" s="32" t="s">
        <v>43</v>
      </c>
      <c r="G65" s="33"/>
      <c r="H65" s="33"/>
      <c r="I65" s="34"/>
      <c r="J65" s="35"/>
      <c r="K65" s="36">
        <f t="shared" si="0"/>
        <v>0</v>
      </c>
      <c r="L65" s="37">
        <f t="shared" si="1"/>
        <v>0</v>
      </c>
      <c r="M65" s="37">
        <f t="shared" si="2"/>
        <v>0</v>
      </c>
    </row>
    <row r="66" spans="1:13" ht="50.1" customHeight="1" x14ac:dyDescent="0.2">
      <c r="A66" s="14">
        <v>62</v>
      </c>
      <c r="B66" s="43"/>
      <c r="C66" s="43"/>
      <c r="D66" s="38" t="s">
        <v>81</v>
      </c>
      <c r="E66" s="31">
        <v>3</v>
      </c>
      <c r="F66" s="32" t="s">
        <v>43</v>
      </c>
      <c r="G66" s="33"/>
      <c r="H66" s="33"/>
      <c r="I66" s="34"/>
      <c r="J66" s="35"/>
      <c r="K66" s="36">
        <f t="shared" si="0"/>
        <v>0</v>
      </c>
      <c r="L66" s="37">
        <f t="shared" si="1"/>
        <v>0</v>
      </c>
      <c r="M66" s="37">
        <f t="shared" si="2"/>
        <v>0</v>
      </c>
    </row>
    <row r="67" spans="1:13" ht="50.1" customHeight="1" x14ac:dyDescent="0.2">
      <c r="A67" s="14">
        <v>63</v>
      </c>
      <c r="B67" s="43"/>
      <c r="C67" s="43"/>
      <c r="D67" s="38" t="s">
        <v>82</v>
      </c>
      <c r="E67" s="31">
        <v>2</v>
      </c>
      <c r="F67" s="32" t="s">
        <v>43</v>
      </c>
      <c r="G67" s="33"/>
      <c r="H67" s="33"/>
      <c r="I67" s="34"/>
      <c r="J67" s="35"/>
      <c r="K67" s="36">
        <f t="shared" si="0"/>
        <v>0</v>
      </c>
      <c r="L67" s="37">
        <f t="shared" si="1"/>
        <v>0</v>
      </c>
      <c r="M67" s="37">
        <f t="shared" si="2"/>
        <v>0</v>
      </c>
    </row>
    <row r="68" spans="1:13" ht="50.1" customHeight="1" x14ac:dyDescent="0.2">
      <c r="A68" s="14">
        <v>64</v>
      </c>
      <c r="B68" s="43"/>
      <c r="C68" s="43"/>
      <c r="D68" s="38" t="s">
        <v>83</v>
      </c>
      <c r="E68" s="31">
        <v>1</v>
      </c>
      <c r="F68" s="32" t="s">
        <v>43</v>
      </c>
      <c r="G68" s="33"/>
      <c r="H68" s="33"/>
      <c r="I68" s="34"/>
      <c r="J68" s="35"/>
      <c r="K68" s="36">
        <f t="shared" si="0"/>
        <v>0</v>
      </c>
      <c r="L68" s="37">
        <f t="shared" si="1"/>
        <v>0</v>
      </c>
      <c r="M68" s="37">
        <f t="shared" si="2"/>
        <v>0</v>
      </c>
    </row>
    <row r="69" spans="1:13" ht="50.1" customHeight="1" x14ac:dyDescent="0.2">
      <c r="A69" s="14">
        <v>65</v>
      </c>
      <c r="B69" s="43"/>
      <c r="C69" s="43"/>
      <c r="D69" s="38" t="s">
        <v>84</v>
      </c>
      <c r="E69" s="31">
        <v>5</v>
      </c>
      <c r="F69" s="32" t="s">
        <v>43</v>
      </c>
      <c r="G69" s="33"/>
      <c r="H69" s="33"/>
      <c r="I69" s="34"/>
      <c r="J69" s="35"/>
      <c r="K69" s="36">
        <f t="shared" si="0"/>
        <v>0</v>
      </c>
      <c r="L69" s="37">
        <f t="shared" si="1"/>
        <v>0</v>
      </c>
      <c r="M69" s="37">
        <f t="shared" si="2"/>
        <v>0</v>
      </c>
    </row>
    <row r="70" spans="1:13" ht="50.1" customHeight="1" x14ac:dyDescent="0.2">
      <c r="A70" s="14">
        <v>66</v>
      </c>
      <c r="B70" s="43"/>
      <c r="C70" s="43"/>
      <c r="D70" s="38" t="s">
        <v>85</v>
      </c>
      <c r="E70" s="31">
        <v>2</v>
      </c>
      <c r="F70" s="32" t="s">
        <v>43</v>
      </c>
      <c r="G70" s="33"/>
      <c r="H70" s="33"/>
      <c r="I70" s="34"/>
      <c r="J70" s="35"/>
      <c r="K70" s="36">
        <f t="shared" ref="K70:K133" si="3">I70*J70+I70</f>
        <v>0</v>
      </c>
      <c r="L70" s="37">
        <f t="shared" ref="L70:L133" si="4">I70*E70</f>
        <v>0</v>
      </c>
      <c r="M70" s="37">
        <f t="shared" ref="M70:M133" si="5">L70*J70+L70</f>
        <v>0</v>
      </c>
    </row>
    <row r="71" spans="1:13" ht="50.1" customHeight="1" x14ac:dyDescent="0.2">
      <c r="A71" s="14">
        <v>67</v>
      </c>
      <c r="B71" s="43"/>
      <c r="C71" s="43"/>
      <c r="D71" s="38" t="s">
        <v>86</v>
      </c>
      <c r="E71" s="31">
        <v>3</v>
      </c>
      <c r="F71" s="32" t="s">
        <v>43</v>
      </c>
      <c r="G71" s="33"/>
      <c r="H71" s="33"/>
      <c r="I71" s="34"/>
      <c r="J71" s="35"/>
      <c r="K71" s="36">
        <f t="shared" si="3"/>
        <v>0</v>
      </c>
      <c r="L71" s="37">
        <f t="shared" si="4"/>
        <v>0</v>
      </c>
      <c r="M71" s="37">
        <f t="shared" si="5"/>
        <v>0</v>
      </c>
    </row>
    <row r="72" spans="1:13" ht="50.1" customHeight="1" x14ac:dyDescent="0.2">
      <c r="A72" s="14">
        <v>68</v>
      </c>
      <c r="B72" s="43"/>
      <c r="C72" s="43"/>
      <c r="D72" s="38" t="s">
        <v>87</v>
      </c>
      <c r="E72" s="31">
        <v>3</v>
      </c>
      <c r="F72" s="32" t="s">
        <v>43</v>
      </c>
      <c r="G72" s="33"/>
      <c r="H72" s="33"/>
      <c r="I72" s="34"/>
      <c r="J72" s="35"/>
      <c r="K72" s="36">
        <f t="shared" si="3"/>
        <v>0</v>
      </c>
      <c r="L72" s="37">
        <f t="shared" si="4"/>
        <v>0</v>
      </c>
      <c r="M72" s="37">
        <f t="shared" si="5"/>
        <v>0</v>
      </c>
    </row>
    <row r="73" spans="1:13" ht="50.1" customHeight="1" x14ac:dyDescent="0.2">
      <c r="A73" s="14">
        <v>69</v>
      </c>
      <c r="B73" s="43"/>
      <c r="C73" s="43"/>
      <c r="D73" s="38" t="s">
        <v>88</v>
      </c>
      <c r="E73" s="31">
        <v>2</v>
      </c>
      <c r="F73" s="32" t="s">
        <v>43</v>
      </c>
      <c r="G73" s="33"/>
      <c r="H73" s="33"/>
      <c r="I73" s="34"/>
      <c r="J73" s="35"/>
      <c r="K73" s="36">
        <f t="shared" si="3"/>
        <v>0</v>
      </c>
      <c r="L73" s="37">
        <f t="shared" si="4"/>
        <v>0</v>
      </c>
      <c r="M73" s="37">
        <f t="shared" si="5"/>
        <v>0</v>
      </c>
    </row>
    <row r="74" spans="1:13" ht="50.1" customHeight="1" x14ac:dyDescent="0.2">
      <c r="A74" s="14">
        <v>70</v>
      </c>
      <c r="B74" s="43"/>
      <c r="C74" s="43"/>
      <c r="D74" s="38" t="s">
        <v>89</v>
      </c>
      <c r="E74" s="31">
        <v>2</v>
      </c>
      <c r="F74" s="32" t="s">
        <v>43</v>
      </c>
      <c r="G74" s="33"/>
      <c r="H74" s="33"/>
      <c r="I74" s="34"/>
      <c r="J74" s="35"/>
      <c r="K74" s="36">
        <f t="shared" si="3"/>
        <v>0</v>
      </c>
      <c r="L74" s="37">
        <f t="shared" si="4"/>
        <v>0</v>
      </c>
      <c r="M74" s="37">
        <f t="shared" si="5"/>
        <v>0</v>
      </c>
    </row>
    <row r="75" spans="1:13" ht="50.1" customHeight="1" x14ac:dyDescent="0.2">
      <c r="A75" s="14">
        <v>71</v>
      </c>
      <c r="B75" s="43"/>
      <c r="C75" s="43"/>
      <c r="D75" s="38" t="s">
        <v>90</v>
      </c>
      <c r="E75" s="31">
        <v>5</v>
      </c>
      <c r="F75" s="32" t="s">
        <v>43</v>
      </c>
      <c r="G75" s="33"/>
      <c r="H75" s="33"/>
      <c r="I75" s="34"/>
      <c r="J75" s="35"/>
      <c r="K75" s="36">
        <f t="shared" si="3"/>
        <v>0</v>
      </c>
      <c r="L75" s="37">
        <f t="shared" si="4"/>
        <v>0</v>
      </c>
      <c r="M75" s="37">
        <f t="shared" si="5"/>
        <v>0</v>
      </c>
    </row>
    <row r="76" spans="1:13" ht="50.1" customHeight="1" x14ac:dyDescent="0.2">
      <c r="A76" s="14">
        <v>72</v>
      </c>
      <c r="B76" s="43"/>
      <c r="C76" s="43"/>
      <c r="D76" s="38" t="s">
        <v>91</v>
      </c>
      <c r="E76" s="31">
        <v>2</v>
      </c>
      <c r="F76" s="32" t="s">
        <v>43</v>
      </c>
      <c r="G76" s="33"/>
      <c r="H76" s="33"/>
      <c r="I76" s="34"/>
      <c r="J76" s="35"/>
      <c r="K76" s="36">
        <f t="shared" si="3"/>
        <v>0</v>
      </c>
      <c r="L76" s="37">
        <f t="shared" si="4"/>
        <v>0</v>
      </c>
      <c r="M76" s="37">
        <f t="shared" si="5"/>
        <v>0</v>
      </c>
    </row>
    <row r="77" spans="1:13" ht="50.1" customHeight="1" x14ac:dyDescent="0.2">
      <c r="A77" s="14">
        <v>73</v>
      </c>
      <c r="B77" s="43"/>
      <c r="C77" s="43"/>
      <c r="D77" s="38" t="s">
        <v>92</v>
      </c>
      <c r="E77" s="31">
        <v>10</v>
      </c>
      <c r="F77" s="32" t="s">
        <v>43</v>
      </c>
      <c r="G77" s="33"/>
      <c r="H77" s="33"/>
      <c r="I77" s="34"/>
      <c r="J77" s="35"/>
      <c r="K77" s="36">
        <f t="shared" si="3"/>
        <v>0</v>
      </c>
      <c r="L77" s="37">
        <f t="shared" si="4"/>
        <v>0</v>
      </c>
      <c r="M77" s="37">
        <f t="shared" si="5"/>
        <v>0</v>
      </c>
    </row>
    <row r="78" spans="1:13" ht="50.1" customHeight="1" x14ac:dyDescent="0.2">
      <c r="A78" s="14">
        <v>74</v>
      </c>
      <c r="B78" s="43"/>
      <c r="C78" s="43"/>
      <c r="D78" s="38" t="s">
        <v>93</v>
      </c>
      <c r="E78" s="31">
        <v>2</v>
      </c>
      <c r="F78" s="32" t="s">
        <v>43</v>
      </c>
      <c r="G78" s="33"/>
      <c r="H78" s="33"/>
      <c r="I78" s="34"/>
      <c r="J78" s="35"/>
      <c r="K78" s="36">
        <f t="shared" si="3"/>
        <v>0</v>
      </c>
      <c r="L78" s="37">
        <f t="shared" si="4"/>
        <v>0</v>
      </c>
      <c r="M78" s="37">
        <f t="shared" si="5"/>
        <v>0</v>
      </c>
    </row>
    <row r="79" spans="1:13" ht="50.1" customHeight="1" x14ac:dyDescent="0.2">
      <c r="A79" s="14">
        <v>75</v>
      </c>
      <c r="B79" s="43"/>
      <c r="C79" s="43"/>
      <c r="D79" s="38" t="s">
        <v>94</v>
      </c>
      <c r="E79" s="31">
        <v>5</v>
      </c>
      <c r="F79" s="32" t="s">
        <v>43</v>
      </c>
      <c r="G79" s="33"/>
      <c r="H79" s="33"/>
      <c r="I79" s="34"/>
      <c r="J79" s="35"/>
      <c r="K79" s="36">
        <f t="shared" si="3"/>
        <v>0</v>
      </c>
      <c r="L79" s="37">
        <f t="shared" si="4"/>
        <v>0</v>
      </c>
      <c r="M79" s="37">
        <f t="shared" si="5"/>
        <v>0</v>
      </c>
    </row>
    <row r="80" spans="1:13" ht="50.1" customHeight="1" x14ac:dyDescent="0.2">
      <c r="A80" s="14">
        <v>76</v>
      </c>
      <c r="B80" s="43"/>
      <c r="C80" s="43"/>
      <c r="D80" s="38" t="s">
        <v>95</v>
      </c>
      <c r="E80" s="31">
        <v>2</v>
      </c>
      <c r="F80" s="32" t="s">
        <v>43</v>
      </c>
      <c r="G80" s="33"/>
      <c r="H80" s="33"/>
      <c r="I80" s="34"/>
      <c r="J80" s="35"/>
      <c r="K80" s="36">
        <f t="shared" si="3"/>
        <v>0</v>
      </c>
      <c r="L80" s="37">
        <f t="shared" si="4"/>
        <v>0</v>
      </c>
      <c r="M80" s="37">
        <f t="shared" si="5"/>
        <v>0</v>
      </c>
    </row>
    <row r="81" spans="1:13" ht="50.1" customHeight="1" x14ac:dyDescent="0.2">
      <c r="A81" s="14">
        <v>77</v>
      </c>
      <c r="B81" s="43"/>
      <c r="C81" s="43"/>
      <c r="D81" s="38" t="s">
        <v>96</v>
      </c>
      <c r="E81" s="31">
        <v>10</v>
      </c>
      <c r="F81" s="32" t="s">
        <v>43</v>
      </c>
      <c r="G81" s="33"/>
      <c r="H81" s="33"/>
      <c r="I81" s="34"/>
      <c r="J81" s="35"/>
      <c r="K81" s="36">
        <f t="shared" si="3"/>
        <v>0</v>
      </c>
      <c r="L81" s="37">
        <f t="shared" si="4"/>
        <v>0</v>
      </c>
      <c r="M81" s="37">
        <f t="shared" si="5"/>
        <v>0</v>
      </c>
    </row>
    <row r="82" spans="1:13" ht="50.1" customHeight="1" x14ac:dyDescent="0.2">
      <c r="A82" s="14">
        <v>78</v>
      </c>
      <c r="B82" s="43"/>
      <c r="C82" s="43"/>
      <c r="D82" s="38" t="s">
        <v>97</v>
      </c>
      <c r="E82" s="31">
        <v>5</v>
      </c>
      <c r="F82" s="32" t="s">
        <v>43</v>
      </c>
      <c r="G82" s="33"/>
      <c r="H82" s="33"/>
      <c r="I82" s="34"/>
      <c r="J82" s="35"/>
      <c r="K82" s="36">
        <f t="shared" si="3"/>
        <v>0</v>
      </c>
      <c r="L82" s="37">
        <f t="shared" si="4"/>
        <v>0</v>
      </c>
      <c r="M82" s="37">
        <f t="shared" si="5"/>
        <v>0</v>
      </c>
    </row>
    <row r="83" spans="1:13" ht="50.1" customHeight="1" x14ac:dyDescent="0.2">
      <c r="A83" s="14">
        <v>79</v>
      </c>
      <c r="B83" s="43"/>
      <c r="C83" s="43"/>
      <c r="D83" s="38" t="s">
        <v>98</v>
      </c>
      <c r="E83" s="31">
        <v>10</v>
      </c>
      <c r="F83" s="32" t="s">
        <v>43</v>
      </c>
      <c r="G83" s="33"/>
      <c r="H83" s="33"/>
      <c r="I83" s="34"/>
      <c r="J83" s="35"/>
      <c r="K83" s="36">
        <f t="shared" si="3"/>
        <v>0</v>
      </c>
      <c r="L83" s="37">
        <f t="shared" si="4"/>
        <v>0</v>
      </c>
      <c r="M83" s="37">
        <f t="shared" si="5"/>
        <v>0</v>
      </c>
    </row>
    <row r="84" spans="1:13" ht="50.1" customHeight="1" x14ac:dyDescent="0.2">
      <c r="A84" s="14">
        <v>80</v>
      </c>
      <c r="B84" s="43"/>
      <c r="C84" s="43"/>
      <c r="D84" s="38" t="s">
        <v>99</v>
      </c>
      <c r="E84" s="31">
        <v>5</v>
      </c>
      <c r="F84" s="32" t="s">
        <v>43</v>
      </c>
      <c r="G84" s="33"/>
      <c r="H84" s="33"/>
      <c r="I84" s="34"/>
      <c r="J84" s="35"/>
      <c r="K84" s="36">
        <f t="shared" si="3"/>
        <v>0</v>
      </c>
      <c r="L84" s="37">
        <f t="shared" si="4"/>
        <v>0</v>
      </c>
      <c r="M84" s="37">
        <f t="shared" si="5"/>
        <v>0</v>
      </c>
    </row>
    <row r="85" spans="1:13" ht="50.1" customHeight="1" x14ac:dyDescent="0.2">
      <c r="A85" s="14">
        <v>81</v>
      </c>
      <c r="B85" s="43"/>
      <c r="C85" s="43"/>
      <c r="D85" s="38" t="s">
        <v>100</v>
      </c>
      <c r="E85" s="31">
        <v>10</v>
      </c>
      <c r="F85" s="32" t="s">
        <v>43</v>
      </c>
      <c r="G85" s="33"/>
      <c r="H85" s="33"/>
      <c r="I85" s="34"/>
      <c r="J85" s="35"/>
      <c r="K85" s="36">
        <f t="shared" si="3"/>
        <v>0</v>
      </c>
      <c r="L85" s="37">
        <f t="shared" si="4"/>
        <v>0</v>
      </c>
      <c r="M85" s="37">
        <f t="shared" si="5"/>
        <v>0</v>
      </c>
    </row>
    <row r="86" spans="1:13" ht="50.1" customHeight="1" x14ac:dyDescent="0.2">
      <c r="A86" s="14">
        <v>82</v>
      </c>
      <c r="B86" s="43"/>
      <c r="C86" s="43"/>
      <c r="D86" s="38" t="s">
        <v>101</v>
      </c>
      <c r="E86" s="31">
        <v>10</v>
      </c>
      <c r="F86" s="32" t="s">
        <v>43</v>
      </c>
      <c r="G86" s="33"/>
      <c r="H86" s="33"/>
      <c r="I86" s="34"/>
      <c r="J86" s="35"/>
      <c r="K86" s="36">
        <f t="shared" si="3"/>
        <v>0</v>
      </c>
      <c r="L86" s="37">
        <f t="shared" si="4"/>
        <v>0</v>
      </c>
      <c r="M86" s="37">
        <f t="shared" si="5"/>
        <v>0</v>
      </c>
    </row>
    <row r="87" spans="1:13" ht="50.1" customHeight="1" x14ac:dyDescent="0.2">
      <c r="A87" s="14">
        <v>83</v>
      </c>
      <c r="B87" s="43"/>
      <c r="C87" s="43"/>
      <c r="D87" s="38" t="s">
        <v>102</v>
      </c>
      <c r="E87" s="31">
        <v>5</v>
      </c>
      <c r="F87" s="32" t="s">
        <v>43</v>
      </c>
      <c r="G87" s="33"/>
      <c r="H87" s="33"/>
      <c r="I87" s="34"/>
      <c r="J87" s="35"/>
      <c r="K87" s="36">
        <f t="shared" si="3"/>
        <v>0</v>
      </c>
      <c r="L87" s="37">
        <f t="shared" si="4"/>
        <v>0</v>
      </c>
      <c r="M87" s="37">
        <f t="shared" si="5"/>
        <v>0</v>
      </c>
    </row>
    <row r="88" spans="1:13" ht="50.1" customHeight="1" x14ac:dyDescent="0.2">
      <c r="A88" s="14">
        <v>84</v>
      </c>
      <c r="B88" s="43"/>
      <c r="C88" s="43"/>
      <c r="D88" s="38" t="s">
        <v>103</v>
      </c>
      <c r="E88" s="31">
        <v>5</v>
      </c>
      <c r="F88" s="32" t="s">
        <v>43</v>
      </c>
      <c r="G88" s="33"/>
      <c r="H88" s="33"/>
      <c r="I88" s="34"/>
      <c r="J88" s="35"/>
      <c r="K88" s="36">
        <f t="shared" si="3"/>
        <v>0</v>
      </c>
      <c r="L88" s="37">
        <f t="shared" si="4"/>
        <v>0</v>
      </c>
      <c r="M88" s="37">
        <f t="shared" si="5"/>
        <v>0</v>
      </c>
    </row>
    <row r="89" spans="1:13" ht="50.1" customHeight="1" x14ac:dyDescent="0.2">
      <c r="A89" s="14">
        <v>85</v>
      </c>
      <c r="B89" s="43"/>
      <c r="C89" s="43"/>
      <c r="D89" s="38" t="s">
        <v>104</v>
      </c>
      <c r="E89" s="31">
        <v>6</v>
      </c>
      <c r="F89" s="32" t="s">
        <v>43</v>
      </c>
      <c r="G89" s="33"/>
      <c r="H89" s="33"/>
      <c r="I89" s="34"/>
      <c r="J89" s="35"/>
      <c r="K89" s="36">
        <f t="shared" si="3"/>
        <v>0</v>
      </c>
      <c r="L89" s="37">
        <f t="shared" si="4"/>
        <v>0</v>
      </c>
      <c r="M89" s="37">
        <f t="shared" si="5"/>
        <v>0</v>
      </c>
    </row>
    <row r="90" spans="1:13" ht="50.1" customHeight="1" x14ac:dyDescent="0.2">
      <c r="A90" s="14">
        <v>86</v>
      </c>
      <c r="B90" s="43"/>
      <c r="C90" s="43"/>
      <c r="D90" s="38" t="s">
        <v>105</v>
      </c>
      <c r="E90" s="31">
        <v>5</v>
      </c>
      <c r="F90" s="32" t="s">
        <v>43</v>
      </c>
      <c r="G90" s="33"/>
      <c r="H90" s="33"/>
      <c r="I90" s="34"/>
      <c r="J90" s="35"/>
      <c r="K90" s="36">
        <f t="shared" si="3"/>
        <v>0</v>
      </c>
      <c r="L90" s="37">
        <f t="shared" si="4"/>
        <v>0</v>
      </c>
      <c r="M90" s="37">
        <f t="shared" si="5"/>
        <v>0</v>
      </c>
    </row>
    <row r="91" spans="1:13" ht="50.1" customHeight="1" x14ac:dyDescent="0.2">
      <c r="A91" s="14">
        <v>87</v>
      </c>
      <c r="B91" s="43"/>
      <c r="C91" s="43"/>
      <c r="D91" s="38" t="s">
        <v>106</v>
      </c>
      <c r="E91" s="31">
        <v>5</v>
      </c>
      <c r="F91" s="32" t="s">
        <v>43</v>
      </c>
      <c r="G91" s="33"/>
      <c r="H91" s="33"/>
      <c r="I91" s="34"/>
      <c r="J91" s="35"/>
      <c r="K91" s="36">
        <f t="shared" si="3"/>
        <v>0</v>
      </c>
      <c r="L91" s="37">
        <f t="shared" si="4"/>
        <v>0</v>
      </c>
      <c r="M91" s="37">
        <f t="shared" si="5"/>
        <v>0</v>
      </c>
    </row>
    <row r="92" spans="1:13" ht="50.1" customHeight="1" x14ac:dyDescent="0.2">
      <c r="A92" s="14">
        <v>88</v>
      </c>
      <c r="B92" s="43"/>
      <c r="C92" s="43"/>
      <c r="D92" s="38" t="s">
        <v>107</v>
      </c>
      <c r="E92" s="31">
        <v>7</v>
      </c>
      <c r="F92" s="32" t="s">
        <v>43</v>
      </c>
      <c r="G92" s="33"/>
      <c r="H92" s="33"/>
      <c r="I92" s="34"/>
      <c r="J92" s="35"/>
      <c r="K92" s="36">
        <f t="shared" si="3"/>
        <v>0</v>
      </c>
      <c r="L92" s="37">
        <f t="shared" si="4"/>
        <v>0</v>
      </c>
      <c r="M92" s="37">
        <f t="shared" si="5"/>
        <v>0</v>
      </c>
    </row>
    <row r="93" spans="1:13" ht="50.1" customHeight="1" x14ac:dyDescent="0.2">
      <c r="A93" s="14">
        <v>89</v>
      </c>
      <c r="B93" s="43"/>
      <c r="C93" s="43"/>
      <c r="D93" s="38" t="s">
        <v>108</v>
      </c>
      <c r="E93" s="31">
        <v>5</v>
      </c>
      <c r="F93" s="32" t="s">
        <v>43</v>
      </c>
      <c r="G93" s="33"/>
      <c r="H93" s="33"/>
      <c r="I93" s="34"/>
      <c r="J93" s="35"/>
      <c r="K93" s="36">
        <f t="shared" si="3"/>
        <v>0</v>
      </c>
      <c r="L93" s="37">
        <f t="shared" si="4"/>
        <v>0</v>
      </c>
      <c r="M93" s="37">
        <f t="shared" si="5"/>
        <v>0</v>
      </c>
    </row>
    <row r="94" spans="1:13" ht="50.1" customHeight="1" x14ac:dyDescent="0.2">
      <c r="A94" s="14">
        <v>90</v>
      </c>
      <c r="B94" s="43"/>
      <c r="C94" s="43"/>
      <c r="D94" s="38" t="s">
        <v>109</v>
      </c>
      <c r="E94" s="31">
        <v>5</v>
      </c>
      <c r="F94" s="32" t="s">
        <v>43</v>
      </c>
      <c r="G94" s="33"/>
      <c r="H94" s="33"/>
      <c r="I94" s="34"/>
      <c r="J94" s="35"/>
      <c r="K94" s="36">
        <f t="shared" si="3"/>
        <v>0</v>
      </c>
      <c r="L94" s="37">
        <f t="shared" si="4"/>
        <v>0</v>
      </c>
      <c r="M94" s="37">
        <f t="shared" si="5"/>
        <v>0</v>
      </c>
    </row>
    <row r="95" spans="1:13" ht="50.1" customHeight="1" x14ac:dyDescent="0.2">
      <c r="A95" s="14">
        <v>91</v>
      </c>
      <c r="B95" s="43"/>
      <c r="C95" s="43"/>
      <c r="D95" s="38" t="s">
        <v>110</v>
      </c>
      <c r="E95" s="31">
        <v>1</v>
      </c>
      <c r="F95" s="32" t="s">
        <v>43</v>
      </c>
      <c r="G95" s="33"/>
      <c r="H95" s="33"/>
      <c r="I95" s="34"/>
      <c r="J95" s="35"/>
      <c r="K95" s="36">
        <f t="shared" si="3"/>
        <v>0</v>
      </c>
      <c r="L95" s="37">
        <f t="shared" si="4"/>
        <v>0</v>
      </c>
      <c r="M95" s="37">
        <f t="shared" si="5"/>
        <v>0</v>
      </c>
    </row>
    <row r="96" spans="1:13" ht="50.1" customHeight="1" x14ac:dyDescent="0.2">
      <c r="A96" s="14">
        <v>92</v>
      </c>
      <c r="B96" s="43"/>
      <c r="C96" s="43"/>
      <c r="D96" s="38" t="s">
        <v>111</v>
      </c>
      <c r="E96" s="31">
        <v>1</v>
      </c>
      <c r="F96" s="32" t="s">
        <v>43</v>
      </c>
      <c r="G96" s="33"/>
      <c r="H96" s="33"/>
      <c r="I96" s="34"/>
      <c r="J96" s="35"/>
      <c r="K96" s="36">
        <f t="shared" si="3"/>
        <v>0</v>
      </c>
      <c r="L96" s="37">
        <f t="shared" si="4"/>
        <v>0</v>
      </c>
      <c r="M96" s="37">
        <f t="shared" si="5"/>
        <v>0</v>
      </c>
    </row>
    <row r="97" spans="1:13" ht="50.1" customHeight="1" x14ac:dyDescent="0.2">
      <c r="A97" s="14">
        <v>93</v>
      </c>
      <c r="B97" s="43"/>
      <c r="C97" s="43"/>
      <c r="D97" s="38" t="s">
        <v>112</v>
      </c>
      <c r="E97" s="31">
        <v>2</v>
      </c>
      <c r="F97" s="32" t="s">
        <v>43</v>
      </c>
      <c r="G97" s="33"/>
      <c r="H97" s="33"/>
      <c r="I97" s="34"/>
      <c r="J97" s="35"/>
      <c r="K97" s="36">
        <f t="shared" si="3"/>
        <v>0</v>
      </c>
      <c r="L97" s="37">
        <f t="shared" si="4"/>
        <v>0</v>
      </c>
      <c r="M97" s="37">
        <f t="shared" si="5"/>
        <v>0</v>
      </c>
    </row>
    <row r="98" spans="1:13" ht="50.1" customHeight="1" x14ac:dyDescent="0.2">
      <c r="A98" s="14">
        <v>94</v>
      </c>
      <c r="B98" s="43"/>
      <c r="C98" s="43"/>
      <c r="D98" s="38" t="s">
        <v>113</v>
      </c>
      <c r="E98" s="31">
        <v>10</v>
      </c>
      <c r="F98" s="32" t="s">
        <v>43</v>
      </c>
      <c r="G98" s="33"/>
      <c r="H98" s="33"/>
      <c r="I98" s="34"/>
      <c r="J98" s="35"/>
      <c r="K98" s="36">
        <f t="shared" si="3"/>
        <v>0</v>
      </c>
      <c r="L98" s="37">
        <f t="shared" si="4"/>
        <v>0</v>
      </c>
      <c r="M98" s="37">
        <f t="shared" si="5"/>
        <v>0</v>
      </c>
    </row>
    <row r="99" spans="1:13" ht="50.1" customHeight="1" x14ac:dyDescent="0.2">
      <c r="A99" s="14">
        <v>95</v>
      </c>
      <c r="B99" s="43"/>
      <c r="C99" s="43"/>
      <c r="D99" s="38" t="s">
        <v>114</v>
      </c>
      <c r="E99" s="31">
        <v>2</v>
      </c>
      <c r="F99" s="32" t="s">
        <v>43</v>
      </c>
      <c r="G99" s="33"/>
      <c r="H99" s="33"/>
      <c r="I99" s="34"/>
      <c r="J99" s="35"/>
      <c r="K99" s="36">
        <f t="shared" si="3"/>
        <v>0</v>
      </c>
      <c r="L99" s="37">
        <f t="shared" si="4"/>
        <v>0</v>
      </c>
      <c r="M99" s="37">
        <f t="shared" si="5"/>
        <v>0</v>
      </c>
    </row>
    <row r="100" spans="1:13" ht="50.1" customHeight="1" x14ac:dyDescent="0.2">
      <c r="A100" s="14">
        <v>96</v>
      </c>
      <c r="B100" s="43"/>
      <c r="C100" s="43"/>
      <c r="D100" s="38" t="s">
        <v>115</v>
      </c>
      <c r="E100" s="31">
        <v>1</v>
      </c>
      <c r="F100" s="32" t="s">
        <v>43</v>
      </c>
      <c r="G100" s="33"/>
      <c r="H100" s="33"/>
      <c r="I100" s="34"/>
      <c r="J100" s="35"/>
      <c r="K100" s="36">
        <f t="shared" si="3"/>
        <v>0</v>
      </c>
      <c r="L100" s="37">
        <f t="shared" si="4"/>
        <v>0</v>
      </c>
      <c r="M100" s="37">
        <f t="shared" si="5"/>
        <v>0</v>
      </c>
    </row>
    <row r="101" spans="1:13" ht="50.1" customHeight="1" x14ac:dyDescent="0.2">
      <c r="A101" s="14">
        <v>97</v>
      </c>
      <c r="B101" s="43"/>
      <c r="C101" s="43"/>
      <c r="D101" s="38" t="s">
        <v>116</v>
      </c>
      <c r="E101" s="31">
        <v>1</v>
      </c>
      <c r="F101" s="32" t="s">
        <v>43</v>
      </c>
      <c r="G101" s="33"/>
      <c r="H101" s="33"/>
      <c r="I101" s="34"/>
      <c r="J101" s="35"/>
      <c r="K101" s="36">
        <f t="shared" si="3"/>
        <v>0</v>
      </c>
      <c r="L101" s="37">
        <f t="shared" si="4"/>
        <v>0</v>
      </c>
      <c r="M101" s="37">
        <f t="shared" si="5"/>
        <v>0</v>
      </c>
    </row>
    <row r="102" spans="1:13" ht="50.1" customHeight="1" x14ac:dyDescent="0.2">
      <c r="A102" s="14">
        <v>98</v>
      </c>
      <c r="B102" s="43"/>
      <c r="C102" s="43"/>
      <c r="D102" s="38" t="s">
        <v>117</v>
      </c>
      <c r="E102" s="31">
        <v>2</v>
      </c>
      <c r="F102" s="32" t="s">
        <v>43</v>
      </c>
      <c r="G102" s="33"/>
      <c r="H102" s="33"/>
      <c r="I102" s="34"/>
      <c r="J102" s="35"/>
      <c r="K102" s="36">
        <f t="shared" si="3"/>
        <v>0</v>
      </c>
      <c r="L102" s="37">
        <f t="shared" si="4"/>
        <v>0</v>
      </c>
      <c r="M102" s="37">
        <f t="shared" si="5"/>
        <v>0</v>
      </c>
    </row>
    <row r="103" spans="1:13" ht="50.1" customHeight="1" x14ac:dyDescent="0.2">
      <c r="A103" s="14">
        <v>99</v>
      </c>
      <c r="B103" s="43"/>
      <c r="C103" s="43"/>
      <c r="D103" s="38" t="s">
        <v>118</v>
      </c>
      <c r="E103" s="31">
        <v>1</v>
      </c>
      <c r="F103" s="32" t="s">
        <v>43</v>
      </c>
      <c r="G103" s="33"/>
      <c r="H103" s="33"/>
      <c r="I103" s="34"/>
      <c r="J103" s="35"/>
      <c r="K103" s="36">
        <f t="shared" si="3"/>
        <v>0</v>
      </c>
      <c r="L103" s="37">
        <f t="shared" si="4"/>
        <v>0</v>
      </c>
      <c r="M103" s="37">
        <f t="shared" si="5"/>
        <v>0</v>
      </c>
    </row>
    <row r="104" spans="1:13" ht="50.1" customHeight="1" x14ac:dyDescent="0.2">
      <c r="A104" s="14">
        <v>100</v>
      </c>
      <c r="B104" s="43"/>
      <c r="C104" s="43"/>
      <c r="D104" s="38" t="s">
        <v>119</v>
      </c>
      <c r="E104" s="31">
        <v>5</v>
      </c>
      <c r="F104" s="32" t="s">
        <v>43</v>
      </c>
      <c r="G104" s="33"/>
      <c r="H104" s="33"/>
      <c r="I104" s="34"/>
      <c r="J104" s="35"/>
      <c r="K104" s="36">
        <f t="shared" si="3"/>
        <v>0</v>
      </c>
      <c r="L104" s="37">
        <f t="shared" si="4"/>
        <v>0</v>
      </c>
      <c r="M104" s="37">
        <f t="shared" si="5"/>
        <v>0</v>
      </c>
    </row>
    <row r="105" spans="1:13" ht="50.1" customHeight="1" x14ac:dyDescent="0.2">
      <c r="A105" s="14">
        <v>101</v>
      </c>
      <c r="B105" s="43"/>
      <c r="C105" s="43"/>
      <c r="D105" s="38" t="s">
        <v>120</v>
      </c>
      <c r="E105" s="31">
        <v>2</v>
      </c>
      <c r="F105" s="32" t="s">
        <v>43</v>
      </c>
      <c r="G105" s="33"/>
      <c r="H105" s="33"/>
      <c r="I105" s="34"/>
      <c r="J105" s="35"/>
      <c r="K105" s="36">
        <f t="shared" si="3"/>
        <v>0</v>
      </c>
      <c r="L105" s="37">
        <f t="shared" si="4"/>
        <v>0</v>
      </c>
      <c r="M105" s="37">
        <f t="shared" si="5"/>
        <v>0</v>
      </c>
    </row>
    <row r="106" spans="1:13" ht="50.1" customHeight="1" x14ac:dyDescent="0.2">
      <c r="A106" s="14">
        <v>102</v>
      </c>
      <c r="B106" s="43"/>
      <c r="C106" s="43"/>
      <c r="D106" s="38" t="s">
        <v>121</v>
      </c>
      <c r="E106" s="31">
        <v>3</v>
      </c>
      <c r="F106" s="32" t="s">
        <v>43</v>
      </c>
      <c r="G106" s="33"/>
      <c r="H106" s="33"/>
      <c r="I106" s="34"/>
      <c r="J106" s="35"/>
      <c r="K106" s="36">
        <f t="shared" si="3"/>
        <v>0</v>
      </c>
      <c r="L106" s="37">
        <f t="shared" si="4"/>
        <v>0</v>
      </c>
      <c r="M106" s="37">
        <f t="shared" si="5"/>
        <v>0</v>
      </c>
    </row>
    <row r="107" spans="1:13" ht="50.1" customHeight="1" x14ac:dyDescent="0.2">
      <c r="A107" s="14">
        <v>103</v>
      </c>
      <c r="B107" s="43"/>
      <c r="C107" s="43"/>
      <c r="D107" s="38" t="s">
        <v>122</v>
      </c>
      <c r="E107" s="31">
        <v>2</v>
      </c>
      <c r="F107" s="32" t="s">
        <v>43</v>
      </c>
      <c r="G107" s="33"/>
      <c r="H107" s="33"/>
      <c r="I107" s="34"/>
      <c r="J107" s="35"/>
      <c r="K107" s="36">
        <f t="shared" si="3"/>
        <v>0</v>
      </c>
      <c r="L107" s="37">
        <f t="shared" si="4"/>
        <v>0</v>
      </c>
      <c r="M107" s="37">
        <f t="shared" si="5"/>
        <v>0</v>
      </c>
    </row>
    <row r="108" spans="1:13" ht="50.1" customHeight="1" x14ac:dyDescent="0.2">
      <c r="A108" s="14">
        <v>104</v>
      </c>
      <c r="B108" s="43"/>
      <c r="C108" s="43"/>
      <c r="D108" s="38" t="s">
        <v>123</v>
      </c>
      <c r="E108" s="31">
        <v>3</v>
      </c>
      <c r="F108" s="32" t="s">
        <v>43</v>
      </c>
      <c r="G108" s="33"/>
      <c r="H108" s="33"/>
      <c r="I108" s="34"/>
      <c r="J108" s="35"/>
      <c r="K108" s="36">
        <f t="shared" si="3"/>
        <v>0</v>
      </c>
      <c r="L108" s="37">
        <f t="shared" si="4"/>
        <v>0</v>
      </c>
      <c r="M108" s="37">
        <f t="shared" si="5"/>
        <v>0</v>
      </c>
    </row>
    <row r="109" spans="1:13" ht="50.1" customHeight="1" x14ac:dyDescent="0.2">
      <c r="A109" s="14">
        <v>105</v>
      </c>
      <c r="B109" s="43"/>
      <c r="C109" s="43"/>
      <c r="D109" s="38" t="s">
        <v>124</v>
      </c>
      <c r="E109" s="31">
        <v>1</v>
      </c>
      <c r="F109" s="32" t="s">
        <v>43</v>
      </c>
      <c r="G109" s="33"/>
      <c r="H109" s="33"/>
      <c r="I109" s="34"/>
      <c r="J109" s="35"/>
      <c r="K109" s="36">
        <f t="shared" si="3"/>
        <v>0</v>
      </c>
      <c r="L109" s="37">
        <f t="shared" si="4"/>
        <v>0</v>
      </c>
      <c r="M109" s="37">
        <f t="shared" si="5"/>
        <v>0</v>
      </c>
    </row>
    <row r="110" spans="1:13" ht="50.1" customHeight="1" x14ac:dyDescent="0.2">
      <c r="A110" s="14">
        <v>106</v>
      </c>
      <c r="B110" s="43"/>
      <c r="C110" s="43"/>
      <c r="D110" s="38" t="s">
        <v>125</v>
      </c>
      <c r="E110" s="31">
        <v>1</v>
      </c>
      <c r="F110" s="32" t="s">
        <v>43</v>
      </c>
      <c r="G110" s="33"/>
      <c r="H110" s="33"/>
      <c r="I110" s="34"/>
      <c r="J110" s="35"/>
      <c r="K110" s="36">
        <f t="shared" si="3"/>
        <v>0</v>
      </c>
      <c r="L110" s="37">
        <f t="shared" si="4"/>
        <v>0</v>
      </c>
      <c r="M110" s="37">
        <f t="shared" si="5"/>
        <v>0</v>
      </c>
    </row>
    <row r="111" spans="1:13" ht="50.1" customHeight="1" x14ac:dyDescent="0.2">
      <c r="A111" s="14">
        <v>107</v>
      </c>
      <c r="B111" s="42" t="s">
        <v>126</v>
      </c>
      <c r="C111" s="42"/>
      <c r="D111" s="38" t="s">
        <v>127</v>
      </c>
      <c r="E111" s="31">
        <v>10</v>
      </c>
      <c r="F111" s="32" t="s">
        <v>43</v>
      </c>
      <c r="G111" s="33"/>
      <c r="H111" s="33"/>
      <c r="I111" s="34"/>
      <c r="J111" s="35"/>
      <c r="K111" s="36">
        <f t="shared" si="3"/>
        <v>0</v>
      </c>
      <c r="L111" s="37">
        <f t="shared" si="4"/>
        <v>0</v>
      </c>
      <c r="M111" s="37">
        <f t="shared" si="5"/>
        <v>0</v>
      </c>
    </row>
    <row r="112" spans="1:13" ht="50.1" customHeight="1" x14ac:dyDescent="0.2">
      <c r="A112" s="14">
        <v>108</v>
      </c>
      <c r="B112" s="42"/>
      <c r="C112" s="42"/>
      <c r="D112" s="38" t="s">
        <v>128</v>
      </c>
      <c r="E112" s="31">
        <v>10</v>
      </c>
      <c r="F112" s="32" t="s">
        <v>43</v>
      </c>
      <c r="G112" s="33"/>
      <c r="H112" s="33"/>
      <c r="I112" s="34"/>
      <c r="J112" s="35"/>
      <c r="K112" s="36">
        <f t="shared" si="3"/>
        <v>0</v>
      </c>
      <c r="L112" s="37">
        <f t="shared" si="4"/>
        <v>0</v>
      </c>
      <c r="M112" s="37">
        <f t="shared" si="5"/>
        <v>0</v>
      </c>
    </row>
    <row r="113" spans="1:13" ht="50.1" customHeight="1" x14ac:dyDescent="0.2">
      <c r="A113" s="14">
        <v>109</v>
      </c>
      <c r="B113" s="42"/>
      <c r="C113" s="42"/>
      <c r="D113" s="38" t="s">
        <v>129</v>
      </c>
      <c r="E113" s="31">
        <v>10</v>
      </c>
      <c r="F113" s="32" t="s">
        <v>43</v>
      </c>
      <c r="G113" s="33"/>
      <c r="H113" s="33"/>
      <c r="I113" s="34"/>
      <c r="J113" s="35"/>
      <c r="K113" s="36">
        <f t="shared" si="3"/>
        <v>0</v>
      </c>
      <c r="L113" s="37">
        <f t="shared" si="4"/>
        <v>0</v>
      </c>
      <c r="M113" s="37">
        <f t="shared" si="5"/>
        <v>0</v>
      </c>
    </row>
    <row r="114" spans="1:13" ht="50.1" customHeight="1" x14ac:dyDescent="0.2">
      <c r="A114" s="14">
        <v>110</v>
      </c>
      <c r="B114" s="42"/>
      <c r="C114" s="42"/>
      <c r="D114" s="38" t="s">
        <v>130</v>
      </c>
      <c r="E114" s="31">
        <v>5</v>
      </c>
      <c r="F114" s="32" t="s">
        <v>43</v>
      </c>
      <c r="G114" s="33"/>
      <c r="H114" s="33"/>
      <c r="I114" s="34"/>
      <c r="J114" s="35"/>
      <c r="K114" s="36">
        <f t="shared" si="3"/>
        <v>0</v>
      </c>
      <c r="L114" s="37">
        <f t="shared" si="4"/>
        <v>0</v>
      </c>
      <c r="M114" s="37">
        <f t="shared" si="5"/>
        <v>0</v>
      </c>
    </row>
    <row r="115" spans="1:13" ht="50.1" customHeight="1" x14ac:dyDescent="0.2">
      <c r="A115" s="14">
        <v>111</v>
      </c>
      <c r="B115" s="42"/>
      <c r="C115" s="42"/>
      <c r="D115" s="38" t="s">
        <v>131</v>
      </c>
      <c r="E115" s="31">
        <v>2</v>
      </c>
      <c r="F115" s="32" t="s">
        <v>43</v>
      </c>
      <c r="G115" s="33"/>
      <c r="H115" s="33"/>
      <c r="I115" s="34"/>
      <c r="J115" s="35"/>
      <c r="K115" s="36">
        <f t="shared" si="3"/>
        <v>0</v>
      </c>
      <c r="L115" s="37">
        <f t="shared" si="4"/>
        <v>0</v>
      </c>
      <c r="M115" s="37">
        <f t="shared" si="5"/>
        <v>0</v>
      </c>
    </row>
    <row r="116" spans="1:13" ht="50.1" customHeight="1" x14ac:dyDescent="0.2">
      <c r="A116" s="14">
        <v>112</v>
      </c>
      <c r="B116" s="42"/>
      <c r="C116" s="42"/>
      <c r="D116" s="38" t="s">
        <v>132</v>
      </c>
      <c r="E116" s="31">
        <v>2</v>
      </c>
      <c r="F116" s="32" t="s">
        <v>43</v>
      </c>
      <c r="G116" s="33"/>
      <c r="H116" s="33"/>
      <c r="I116" s="34"/>
      <c r="J116" s="35"/>
      <c r="K116" s="36">
        <f t="shared" si="3"/>
        <v>0</v>
      </c>
      <c r="L116" s="37">
        <f t="shared" si="4"/>
        <v>0</v>
      </c>
      <c r="M116" s="37">
        <f t="shared" si="5"/>
        <v>0</v>
      </c>
    </row>
    <row r="117" spans="1:13" ht="50.1" customHeight="1" x14ac:dyDescent="0.2">
      <c r="A117" s="14">
        <v>113</v>
      </c>
      <c r="B117" s="42"/>
      <c r="C117" s="42"/>
      <c r="D117" s="38" t="s">
        <v>133</v>
      </c>
      <c r="E117" s="31">
        <v>10</v>
      </c>
      <c r="F117" s="32" t="s">
        <v>43</v>
      </c>
      <c r="G117" s="33"/>
      <c r="H117" s="33"/>
      <c r="I117" s="34"/>
      <c r="J117" s="35"/>
      <c r="K117" s="36">
        <f t="shared" si="3"/>
        <v>0</v>
      </c>
      <c r="L117" s="37">
        <f t="shared" si="4"/>
        <v>0</v>
      </c>
      <c r="M117" s="37">
        <f t="shared" si="5"/>
        <v>0</v>
      </c>
    </row>
    <row r="118" spans="1:13" s="9" customFormat="1" ht="50.1" customHeight="1" x14ac:dyDescent="0.2">
      <c r="A118" s="14">
        <v>114</v>
      </c>
      <c r="B118" s="42"/>
      <c r="C118" s="42"/>
      <c r="D118" s="38" t="s">
        <v>134</v>
      </c>
      <c r="E118" s="31">
        <v>10</v>
      </c>
      <c r="F118" s="32" t="s">
        <v>43</v>
      </c>
      <c r="G118" s="33"/>
      <c r="H118" s="33"/>
      <c r="I118" s="34"/>
      <c r="J118" s="35"/>
      <c r="K118" s="36">
        <f t="shared" si="3"/>
        <v>0</v>
      </c>
      <c r="L118" s="37">
        <f t="shared" si="4"/>
        <v>0</v>
      </c>
      <c r="M118" s="37">
        <f t="shared" si="5"/>
        <v>0</v>
      </c>
    </row>
    <row r="119" spans="1:13" ht="50.1" customHeight="1" x14ac:dyDescent="0.2">
      <c r="A119" s="14">
        <v>115</v>
      </c>
      <c r="B119" s="42"/>
      <c r="C119" s="42"/>
      <c r="D119" s="38" t="s">
        <v>135</v>
      </c>
      <c r="E119" s="31">
        <v>50</v>
      </c>
      <c r="F119" s="32" t="s">
        <v>43</v>
      </c>
      <c r="G119" s="33"/>
      <c r="H119" s="33"/>
      <c r="I119" s="34"/>
      <c r="J119" s="35"/>
      <c r="K119" s="36">
        <f t="shared" si="3"/>
        <v>0</v>
      </c>
      <c r="L119" s="37">
        <f t="shared" si="4"/>
        <v>0</v>
      </c>
      <c r="M119" s="37">
        <f t="shared" si="5"/>
        <v>0</v>
      </c>
    </row>
    <row r="120" spans="1:13" ht="50.1" customHeight="1" x14ac:dyDescent="0.2">
      <c r="A120" s="14">
        <v>116</v>
      </c>
      <c r="B120" s="42"/>
      <c r="C120" s="42"/>
      <c r="D120" s="38" t="s">
        <v>136</v>
      </c>
      <c r="E120" s="31">
        <v>10</v>
      </c>
      <c r="F120" s="32" t="s">
        <v>43</v>
      </c>
      <c r="G120" s="33"/>
      <c r="H120" s="33"/>
      <c r="I120" s="34"/>
      <c r="J120" s="35"/>
      <c r="K120" s="36">
        <f t="shared" si="3"/>
        <v>0</v>
      </c>
      <c r="L120" s="37">
        <f t="shared" si="4"/>
        <v>0</v>
      </c>
      <c r="M120" s="37">
        <f t="shared" si="5"/>
        <v>0</v>
      </c>
    </row>
    <row r="121" spans="1:13" ht="50.1" customHeight="1" x14ac:dyDescent="0.2">
      <c r="A121" s="14">
        <v>117</v>
      </c>
      <c r="B121" s="42"/>
      <c r="C121" s="42"/>
      <c r="D121" s="38" t="s">
        <v>137</v>
      </c>
      <c r="E121" s="31">
        <v>10</v>
      </c>
      <c r="F121" s="32" t="s">
        <v>43</v>
      </c>
      <c r="G121" s="33"/>
      <c r="H121" s="33"/>
      <c r="I121" s="34"/>
      <c r="J121" s="35"/>
      <c r="K121" s="36">
        <f t="shared" si="3"/>
        <v>0</v>
      </c>
      <c r="L121" s="37">
        <f t="shared" si="4"/>
        <v>0</v>
      </c>
      <c r="M121" s="37">
        <f t="shared" si="5"/>
        <v>0</v>
      </c>
    </row>
    <row r="122" spans="1:13" ht="50.1" customHeight="1" x14ac:dyDescent="0.2">
      <c r="A122" s="14">
        <v>118</v>
      </c>
      <c r="B122" s="42"/>
      <c r="C122" s="42"/>
      <c r="D122" s="38" t="s">
        <v>138</v>
      </c>
      <c r="E122" s="31">
        <v>10</v>
      </c>
      <c r="F122" s="32" t="s">
        <v>43</v>
      </c>
      <c r="G122" s="33"/>
      <c r="H122" s="33"/>
      <c r="I122" s="34"/>
      <c r="J122" s="35"/>
      <c r="K122" s="36">
        <f t="shared" si="3"/>
        <v>0</v>
      </c>
      <c r="L122" s="37">
        <f t="shared" si="4"/>
        <v>0</v>
      </c>
      <c r="M122" s="37">
        <f t="shared" si="5"/>
        <v>0</v>
      </c>
    </row>
    <row r="123" spans="1:13" ht="50.1" customHeight="1" x14ac:dyDescent="0.2">
      <c r="A123" s="14">
        <v>119</v>
      </c>
      <c r="B123" s="42"/>
      <c r="C123" s="42"/>
      <c r="D123" s="38" t="s">
        <v>139</v>
      </c>
      <c r="E123" s="31">
        <v>10</v>
      </c>
      <c r="F123" s="32" t="s">
        <v>43</v>
      </c>
      <c r="G123" s="33"/>
      <c r="H123" s="33"/>
      <c r="I123" s="34"/>
      <c r="J123" s="35"/>
      <c r="K123" s="36">
        <f t="shared" si="3"/>
        <v>0</v>
      </c>
      <c r="L123" s="37">
        <f t="shared" si="4"/>
        <v>0</v>
      </c>
      <c r="M123" s="37">
        <f t="shared" si="5"/>
        <v>0</v>
      </c>
    </row>
    <row r="124" spans="1:13" ht="50.1" customHeight="1" x14ac:dyDescent="0.2">
      <c r="A124" s="14">
        <v>120</v>
      </c>
      <c r="B124" s="42"/>
      <c r="C124" s="42"/>
      <c r="D124" s="38" t="s">
        <v>140</v>
      </c>
      <c r="E124" s="31">
        <v>10</v>
      </c>
      <c r="F124" s="32" t="s">
        <v>43</v>
      </c>
      <c r="G124" s="33"/>
      <c r="H124" s="33"/>
      <c r="I124" s="34"/>
      <c r="J124" s="35"/>
      <c r="K124" s="36">
        <f t="shared" si="3"/>
        <v>0</v>
      </c>
      <c r="L124" s="37">
        <f t="shared" si="4"/>
        <v>0</v>
      </c>
      <c r="M124" s="37">
        <f t="shared" si="5"/>
        <v>0</v>
      </c>
    </row>
    <row r="125" spans="1:13" ht="50.1" customHeight="1" x14ac:dyDescent="0.2">
      <c r="A125" s="14">
        <v>121</v>
      </c>
      <c r="B125" s="42"/>
      <c r="C125" s="42"/>
      <c r="D125" s="38" t="s">
        <v>141</v>
      </c>
      <c r="E125" s="31">
        <v>10</v>
      </c>
      <c r="F125" s="32" t="s">
        <v>43</v>
      </c>
      <c r="G125" s="33"/>
      <c r="H125" s="33"/>
      <c r="I125" s="34"/>
      <c r="J125" s="35"/>
      <c r="K125" s="36">
        <f t="shared" si="3"/>
        <v>0</v>
      </c>
      <c r="L125" s="37">
        <f t="shared" si="4"/>
        <v>0</v>
      </c>
      <c r="M125" s="37">
        <f t="shared" si="5"/>
        <v>0</v>
      </c>
    </row>
    <row r="126" spans="1:13" ht="50.1" customHeight="1" x14ac:dyDescent="0.2">
      <c r="A126" s="14">
        <v>122</v>
      </c>
      <c r="B126" s="42"/>
      <c r="C126" s="42"/>
      <c r="D126" s="38" t="s">
        <v>142</v>
      </c>
      <c r="E126" s="31">
        <v>10</v>
      </c>
      <c r="F126" s="32" t="s">
        <v>43</v>
      </c>
      <c r="G126" s="33"/>
      <c r="H126" s="33"/>
      <c r="I126" s="34"/>
      <c r="J126" s="35"/>
      <c r="K126" s="36">
        <f t="shared" si="3"/>
        <v>0</v>
      </c>
      <c r="L126" s="37">
        <f t="shared" si="4"/>
        <v>0</v>
      </c>
      <c r="M126" s="37">
        <f t="shared" si="5"/>
        <v>0</v>
      </c>
    </row>
    <row r="127" spans="1:13" ht="50.1" customHeight="1" x14ac:dyDescent="0.2">
      <c r="A127" s="14">
        <v>123</v>
      </c>
      <c r="B127" s="42"/>
      <c r="C127" s="42"/>
      <c r="D127" s="38" t="s">
        <v>143</v>
      </c>
      <c r="E127" s="31">
        <v>2</v>
      </c>
      <c r="F127" s="32" t="s">
        <v>43</v>
      </c>
      <c r="G127" s="33"/>
      <c r="H127" s="33"/>
      <c r="I127" s="34"/>
      <c r="J127" s="35"/>
      <c r="K127" s="36">
        <f t="shared" si="3"/>
        <v>0</v>
      </c>
      <c r="L127" s="37">
        <f t="shared" si="4"/>
        <v>0</v>
      </c>
      <c r="M127" s="37">
        <f t="shared" si="5"/>
        <v>0</v>
      </c>
    </row>
    <row r="128" spans="1:13" ht="50.1" customHeight="1" x14ac:dyDescent="0.2">
      <c r="A128" s="14">
        <v>124</v>
      </c>
      <c r="B128" s="42"/>
      <c r="C128" s="42"/>
      <c r="D128" s="38" t="s">
        <v>144</v>
      </c>
      <c r="E128" s="31">
        <v>15</v>
      </c>
      <c r="F128" s="32" t="s">
        <v>43</v>
      </c>
      <c r="G128" s="33"/>
      <c r="H128" s="33"/>
      <c r="I128" s="34"/>
      <c r="J128" s="35"/>
      <c r="K128" s="36">
        <f t="shared" si="3"/>
        <v>0</v>
      </c>
      <c r="L128" s="37">
        <f t="shared" si="4"/>
        <v>0</v>
      </c>
      <c r="M128" s="37">
        <f t="shared" si="5"/>
        <v>0</v>
      </c>
    </row>
    <row r="129" spans="1:13" ht="50.1" customHeight="1" x14ac:dyDescent="0.2">
      <c r="A129" s="14">
        <v>125</v>
      </c>
      <c r="B129" s="42"/>
      <c r="C129" s="42"/>
      <c r="D129" s="38" t="s">
        <v>145</v>
      </c>
      <c r="E129" s="31">
        <v>10</v>
      </c>
      <c r="F129" s="32" t="s">
        <v>43</v>
      </c>
      <c r="G129" s="33"/>
      <c r="H129" s="33"/>
      <c r="I129" s="34"/>
      <c r="J129" s="35"/>
      <c r="K129" s="36">
        <f t="shared" si="3"/>
        <v>0</v>
      </c>
      <c r="L129" s="37">
        <f t="shared" si="4"/>
        <v>0</v>
      </c>
      <c r="M129" s="37">
        <f t="shared" si="5"/>
        <v>0</v>
      </c>
    </row>
    <row r="130" spans="1:13" ht="50.1" customHeight="1" x14ac:dyDescent="0.2">
      <c r="A130" s="14">
        <v>126</v>
      </c>
      <c r="B130" s="42"/>
      <c r="C130" s="42"/>
      <c r="D130" s="38" t="s">
        <v>146</v>
      </c>
      <c r="E130" s="31">
        <v>5</v>
      </c>
      <c r="F130" s="32" t="s">
        <v>43</v>
      </c>
      <c r="G130" s="33"/>
      <c r="H130" s="33"/>
      <c r="I130" s="34"/>
      <c r="J130" s="35"/>
      <c r="K130" s="36">
        <f t="shared" si="3"/>
        <v>0</v>
      </c>
      <c r="L130" s="37">
        <f t="shared" si="4"/>
        <v>0</v>
      </c>
      <c r="M130" s="37">
        <f t="shared" si="5"/>
        <v>0</v>
      </c>
    </row>
    <row r="131" spans="1:13" ht="50.1" customHeight="1" x14ac:dyDescent="0.2">
      <c r="A131" s="14">
        <v>127</v>
      </c>
      <c r="B131" s="42"/>
      <c r="C131" s="42"/>
      <c r="D131" s="38" t="s">
        <v>147</v>
      </c>
      <c r="E131" s="31">
        <v>5</v>
      </c>
      <c r="F131" s="32" t="s">
        <v>43</v>
      </c>
      <c r="G131" s="33"/>
      <c r="H131" s="33"/>
      <c r="I131" s="34"/>
      <c r="J131" s="35"/>
      <c r="K131" s="36">
        <f t="shared" si="3"/>
        <v>0</v>
      </c>
      <c r="L131" s="37">
        <f t="shared" si="4"/>
        <v>0</v>
      </c>
      <c r="M131" s="37">
        <f t="shared" si="5"/>
        <v>0</v>
      </c>
    </row>
    <row r="132" spans="1:13" ht="50.1" customHeight="1" x14ac:dyDescent="0.2">
      <c r="A132" s="14">
        <v>128</v>
      </c>
      <c r="B132" s="42"/>
      <c r="C132" s="42"/>
      <c r="D132" s="38" t="s">
        <v>148</v>
      </c>
      <c r="E132" s="31">
        <v>60</v>
      </c>
      <c r="F132" s="32" t="s">
        <v>43</v>
      </c>
      <c r="G132" s="33"/>
      <c r="H132" s="33"/>
      <c r="I132" s="34"/>
      <c r="J132" s="35"/>
      <c r="K132" s="36">
        <f t="shared" si="3"/>
        <v>0</v>
      </c>
      <c r="L132" s="37">
        <f t="shared" si="4"/>
        <v>0</v>
      </c>
      <c r="M132" s="37">
        <f t="shared" si="5"/>
        <v>0</v>
      </c>
    </row>
    <row r="133" spans="1:13" ht="50.1" customHeight="1" x14ac:dyDescent="0.2">
      <c r="A133" s="14">
        <v>129</v>
      </c>
      <c r="B133" s="42"/>
      <c r="C133" s="42"/>
      <c r="D133" s="38" t="s">
        <v>149</v>
      </c>
      <c r="E133" s="31">
        <v>20</v>
      </c>
      <c r="F133" s="32" t="s">
        <v>43</v>
      </c>
      <c r="G133" s="33"/>
      <c r="H133" s="33"/>
      <c r="I133" s="34"/>
      <c r="J133" s="35"/>
      <c r="K133" s="36">
        <f t="shared" si="3"/>
        <v>0</v>
      </c>
      <c r="L133" s="37">
        <f t="shared" si="4"/>
        <v>0</v>
      </c>
      <c r="M133" s="37">
        <f t="shared" si="5"/>
        <v>0</v>
      </c>
    </row>
    <row r="134" spans="1:13" ht="50.1" customHeight="1" x14ac:dyDescent="0.2">
      <c r="A134" s="14">
        <v>130</v>
      </c>
      <c r="B134" s="42"/>
      <c r="C134" s="42"/>
      <c r="D134" s="38" t="s">
        <v>150</v>
      </c>
      <c r="E134" s="31">
        <v>20</v>
      </c>
      <c r="F134" s="32" t="s">
        <v>43</v>
      </c>
      <c r="G134" s="33"/>
      <c r="H134" s="33"/>
      <c r="I134" s="34"/>
      <c r="J134" s="35"/>
      <c r="K134" s="36">
        <f t="shared" ref="K134:K197" si="6">I134*J134+I134</f>
        <v>0</v>
      </c>
      <c r="L134" s="37">
        <f t="shared" ref="L134:L197" si="7">I134*E134</f>
        <v>0</v>
      </c>
      <c r="M134" s="37">
        <f t="shared" ref="M134:M197" si="8">L134*J134+L134</f>
        <v>0</v>
      </c>
    </row>
    <row r="135" spans="1:13" ht="50.1" customHeight="1" x14ac:dyDescent="0.2">
      <c r="A135" s="14">
        <v>131</v>
      </c>
      <c r="B135" s="42"/>
      <c r="C135" s="42"/>
      <c r="D135" s="38" t="s">
        <v>151</v>
      </c>
      <c r="E135" s="31">
        <v>10</v>
      </c>
      <c r="F135" s="32" t="s">
        <v>43</v>
      </c>
      <c r="G135" s="33"/>
      <c r="H135" s="33"/>
      <c r="I135" s="34"/>
      <c r="J135" s="35"/>
      <c r="K135" s="36">
        <f t="shared" si="6"/>
        <v>0</v>
      </c>
      <c r="L135" s="37">
        <f t="shared" si="7"/>
        <v>0</v>
      </c>
      <c r="M135" s="37">
        <f t="shared" si="8"/>
        <v>0</v>
      </c>
    </row>
    <row r="136" spans="1:13" ht="50.1" customHeight="1" x14ac:dyDescent="0.2">
      <c r="A136" s="14">
        <v>132</v>
      </c>
      <c r="B136" s="42"/>
      <c r="C136" s="42"/>
      <c r="D136" s="38" t="s">
        <v>152</v>
      </c>
      <c r="E136" s="31">
        <v>10</v>
      </c>
      <c r="F136" s="32" t="s">
        <v>43</v>
      </c>
      <c r="G136" s="33"/>
      <c r="H136" s="33"/>
      <c r="I136" s="34"/>
      <c r="J136" s="35"/>
      <c r="K136" s="36">
        <f t="shared" si="6"/>
        <v>0</v>
      </c>
      <c r="L136" s="37">
        <f t="shared" si="7"/>
        <v>0</v>
      </c>
      <c r="M136" s="37">
        <f t="shared" si="8"/>
        <v>0</v>
      </c>
    </row>
    <row r="137" spans="1:13" ht="50.1" customHeight="1" x14ac:dyDescent="0.2">
      <c r="A137" s="14">
        <v>133</v>
      </c>
      <c r="B137" s="42"/>
      <c r="C137" s="42"/>
      <c r="D137" s="38" t="s">
        <v>153</v>
      </c>
      <c r="E137" s="31">
        <v>10</v>
      </c>
      <c r="F137" s="32" t="s">
        <v>43</v>
      </c>
      <c r="G137" s="33"/>
      <c r="H137" s="33"/>
      <c r="I137" s="34"/>
      <c r="J137" s="35"/>
      <c r="K137" s="36">
        <f t="shared" si="6"/>
        <v>0</v>
      </c>
      <c r="L137" s="37">
        <f t="shared" si="7"/>
        <v>0</v>
      </c>
      <c r="M137" s="37">
        <f t="shared" si="8"/>
        <v>0</v>
      </c>
    </row>
    <row r="138" spans="1:13" ht="50.1" customHeight="1" x14ac:dyDescent="0.2">
      <c r="A138" s="14">
        <v>134</v>
      </c>
      <c r="B138" s="42"/>
      <c r="C138" s="42"/>
      <c r="D138" s="38" t="s">
        <v>154</v>
      </c>
      <c r="E138" s="31">
        <v>10</v>
      </c>
      <c r="F138" s="32" t="s">
        <v>43</v>
      </c>
      <c r="G138" s="33"/>
      <c r="H138" s="33"/>
      <c r="I138" s="34"/>
      <c r="J138" s="35"/>
      <c r="K138" s="36">
        <f t="shared" si="6"/>
        <v>0</v>
      </c>
      <c r="L138" s="37">
        <f t="shared" si="7"/>
        <v>0</v>
      </c>
      <c r="M138" s="37">
        <f t="shared" si="8"/>
        <v>0</v>
      </c>
    </row>
    <row r="139" spans="1:13" ht="50.1" customHeight="1" x14ac:dyDescent="0.2">
      <c r="A139" s="14">
        <v>135</v>
      </c>
      <c r="B139" s="42"/>
      <c r="C139" s="42"/>
      <c r="D139" s="38" t="s">
        <v>155</v>
      </c>
      <c r="E139" s="31">
        <v>10</v>
      </c>
      <c r="F139" s="32" t="s">
        <v>43</v>
      </c>
      <c r="G139" s="33"/>
      <c r="H139" s="33"/>
      <c r="I139" s="34"/>
      <c r="J139" s="35"/>
      <c r="K139" s="36">
        <f t="shared" si="6"/>
        <v>0</v>
      </c>
      <c r="L139" s="37">
        <f t="shared" si="7"/>
        <v>0</v>
      </c>
      <c r="M139" s="37">
        <f t="shared" si="8"/>
        <v>0</v>
      </c>
    </row>
    <row r="140" spans="1:13" ht="50.1" customHeight="1" x14ac:dyDescent="0.2">
      <c r="A140" s="14">
        <v>136</v>
      </c>
      <c r="B140" s="42"/>
      <c r="C140" s="42"/>
      <c r="D140" s="38" t="s">
        <v>156</v>
      </c>
      <c r="E140" s="31">
        <v>10</v>
      </c>
      <c r="F140" s="32" t="s">
        <v>43</v>
      </c>
      <c r="G140" s="33"/>
      <c r="H140" s="33"/>
      <c r="I140" s="34"/>
      <c r="J140" s="35"/>
      <c r="K140" s="36">
        <f t="shared" si="6"/>
        <v>0</v>
      </c>
      <c r="L140" s="37">
        <f t="shared" si="7"/>
        <v>0</v>
      </c>
      <c r="M140" s="37">
        <f t="shared" si="8"/>
        <v>0</v>
      </c>
    </row>
    <row r="141" spans="1:13" ht="60" customHeight="1" x14ac:dyDescent="0.2">
      <c r="A141" s="14">
        <v>137</v>
      </c>
      <c r="B141" s="44" t="s">
        <v>157</v>
      </c>
      <c r="C141" s="44"/>
      <c r="D141" s="38" t="s">
        <v>158</v>
      </c>
      <c r="E141" s="31">
        <v>10</v>
      </c>
      <c r="F141" s="32" t="s">
        <v>43</v>
      </c>
      <c r="G141" s="33"/>
      <c r="H141" s="33"/>
      <c r="I141" s="34"/>
      <c r="J141" s="35"/>
      <c r="K141" s="36">
        <f t="shared" si="6"/>
        <v>0</v>
      </c>
      <c r="L141" s="37">
        <f t="shared" si="7"/>
        <v>0</v>
      </c>
      <c r="M141" s="37">
        <f t="shared" si="8"/>
        <v>0</v>
      </c>
    </row>
    <row r="142" spans="1:13" ht="60" customHeight="1" x14ac:dyDescent="0.2">
      <c r="A142" s="14">
        <v>138</v>
      </c>
      <c r="B142" s="44"/>
      <c r="C142" s="44"/>
      <c r="D142" s="38" t="s">
        <v>159</v>
      </c>
      <c r="E142" s="31">
        <v>10</v>
      </c>
      <c r="F142" s="32" t="s">
        <v>43</v>
      </c>
      <c r="G142" s="33"/>
      <c r="H142" s="33"/>
      <c r="I142" s="34"/>
      <c r="J142" s="35"/>
      <c r="K142" s="36">
        <f t="shared" si="6"/>
        <v>0</v>
      </c>
      <c r="L142" s="37">
        <f t="shared" si="7"/>
        <v>0</v>
      </c>
      <c r="M142" s="37">
        <f t="shared" si="8"/>
        <v>0</v>
      </c>
    </row>
    <row r="143" spans="1:13" ht="60" customHeight="1" x14ac:dyDescent="0.2">
      <c r="A143" s="14">
        <v>139</v>
      </c>
      <c r="B143" s="44"/>
      <c r="C143" s="44"/>
      <c r="D143" s="38" t="s">
        <v>160</v>
      </c>
      <c r="E143" s="31">
        <v>5</v>
      </c>
      <c r="F143" s="32" t="s">
        <v>43</v>
      </c>
      <c r="G143" s="33"/>
      <c r="H143" s="33"/>
      <c r="I143" s="34"/>
      <c r="J143" s="35"/>
      <c r="K143" s="36">
        <f t="shared" si="6"/>
        <v>0</v>
      </c>
      <c r="L143" s="37">
        <f t="shared" si="7"/>
        <v>0</v>
      </c>
      <c r="M143" s="37">
        <f t="shared" si="8"/>
        <v>0</v>
      </c>
    </row>
    <row r="144" spans="1:13" ht="60" customHeight="1" x14ac:dyDescent="0.2">
      <c r="A144" s="14">
        <v>140</v>
      </c>
      <c r="B144" s="44"/>
      <c r="C144" s="44"/>
      <c r="D144" s="38" t="s">
        <v>161</v>
      </c>
      <c r="E144" s="31">
        <v>7</v>
      </c>
      <c r="F144" s="32" t="s">
        <v>43</v>
      </c>
      <c r="G144" s="33"/>
      <c r="H144" s="33"/>
      <c r="I144" s="34"/>
      <c r="J144" s="35"/>
      <c r="K144" s="36">
        <f t="shared" si="6"/>
        <v>0</v>
      </c>
      <c r="L144" s="37">
        <f t="shared" si="7"/>
        <v>0</v>
      </c>
      <c r="M144" s="37">
        <f t="shared" si="8"/>
        <v>0</v>
      </c>
    </row>
    <row r="145" spans="1:13" ht="50.1" customHeight="1" x14ac:dyDescent="0.2">
      <c r="A145" s="14">
        <v>141</v>
      </c>
      <c r="B145" s="45" t="s">
        <v>162</v>
      </c>
      <c r="C145" s="45"/>
      <c r="D145" s="38" t="s">
        <v>163</v>
      </c>
      <c r="E145" s="31">
        <v>5</v>
      </c>
      <c r="F145" s="32" t="s">
        <v>43</v>
      </c>
      <c r="G145" s="33"/>
      <c r="H145" s="33"/>
      <c r="I145" s="34"/>
      <c r="J145" s="35"/>
      <c r="K145" s="36">
        <f t="shared" si="6"/>
        <v>0</v>
      </c>
      <c r="L145" s="37">
        <f t="shared" si="7"/>
        <v>0</v>
      </c>
      <c r="M145" s="37">
        <f t="shared" si="8"/>
        <v>0</v>
      </c>
    </row>
    <row r="146" spans="1:13" ht="50.1" customHeight="1" x14ac:dyDescent="0.2">
      <c r="A146" s="14">
        <v>142</v>
      </c>
      <c r="B146" s="45"/>
      <c r="C146" s="45"/>
      <c r="D146" s="38" t="s">
        <v>164</v>
      </c>
      <c r="E146" s="31">
        <v>5</v>
      </c>
      <c r="F146" s="32" t="s">
        <v>43</v>
      </c>
      <c r="G146" s="33"/>
      <c r="H146" s="33"/>
      <c r="I146" s="34"/>
      <c r="J146" s="35"/>
      <c r="K146" s="36">
        <f t="shared" si="6"/>
        <v>0</v>
      </c>
      <c r="L146" s="37">
        <f t="shared" si="7"/>
        <v>0</v>
      </c>
      <c r="M146" s="37">
        <f t="shared" si="8"/>
        <v>0</v>
      </c>
    </row>
    <row r="147" spans="1:13" ht="50.1" customHeight="1" x14ac:dyDescent="0.2">
      <c r="A147" s="14">
        <v>143</v>
      </c>
      <c r="B147" s="45"/>
      <c r="C147" s="45"/>
      <c r="D147" s="38" t="s">
        <v>165</v>
      </c>
      <c r="E147" s="31">
        <v>10</v>
      </c>
      <c r="F147" s="32" t="s">
        <v>43</v>
      </c>
      <c r="G147" s="33"/>
      <c r="H147" s="33"/>
      <c r="I147" s="34"/>
      <c r="J147" s="35"/>
      <c r="K147" s="36">
        <f t="shared" si="6"/>
        <v>0</v>
      </c>
      <c r="L147" s="37">
        <f t="shared" si="7"/>
        <v>0</v>
      </c>
      <c r="M147" s="37">
        <f t="shared" si="8"/>
        <v>0</v>
      </c>
    </row>
    <row r="148" spans="1:13" ht="50.1" customHeight="1" x14ac:dyDescent="0.2">
      <c r="A148" s="14">
        <v>144</v>
      </c>
      <c r="B148" s="45"/>
      <c r="C148" s="45"/>
      <c r="D148" s="38" t="s">
        <v>166</v>
      </c>
      <c r="E148" s="31">
        <v>10</v>
      </c>
      <c r="F148" s="32" t="s">
        <v>43</v>
      </c>
      <c r="G148" s="33"/>
      <c r="H148" s="33"/>
      <c r="I148" s="34"/>
      <c r="J148" s="35"/>
      <c r="K148" s="36">
        <f t="shared" si="6"/>
        <v>0</v>
      </c>
      <c r="L148" s="37">
        <f t="shared" si="7"/>
        <v>0</v>
      </c>
      <c r="M148" s="37">
        <f t="shared" si="8"/>
        <v>0</v>
      </c>
    </row>
    <row r="149" spans="1:13" ht="50.1" customHeight="1" x14ac:dyDescent="0.2">
      <c r="A149" s="14">
        <v>145</v>
      </c>
      <c r="B149" s="45"/>
      <c r="C149" s="45"/>
      <c r="D149" s="38" t="s">
        <v>167</v>
      </c>
      <c r="E149" s="31">
        <v>5</v>
      </c>
      <c r="F149" s="32" t="s">
        <v>43</v>
      </c>
      <c r="G149" s="33"/>
      <c r="H149" s="33"/>
      <c r="I149" s="34"/>
      <c r="J149" s="35"/>
      <c r="K149" s="36">
        <f t="shared" si="6"/>
        <v>0</v>
      </c>
      <c r="L149" s="37">
        <f t="shared" si="7"/>
        <v>0</v>
      </c>
      <c r="M149" s="37">
        <f t="shared" si="8"/>
        <v>0</v>
      </c>
    </row>
    <row r="150" spans="1:13" ht="50.1" customHeight="1" x14ac:dyDescent="0.2">
      <c r="A150" s="14">
        <v>146</v>
      </c>
      <c r="B150" s="45"/>
      <c r="C150" s="45"/>
      <c r="D150" s="38" t="s">
        <v>168</v>
      </c>
      <c r="E150" s="31">
        <v>2</v>
      </c>
      <c r="F150" s="32" t="s">
        <v>43</v>
      </c>
      <c r="G150" s="33"/>
      <c r="H150" s="33"/>
      <c r="I150" s="34"/>
      <c r="J150" s="35"/>
      <c r="K150" s="36">
        <f t="shared" si="6"/>
        <v>0</v>
      </c>
      <c r="L150" s="37">
        <f t="shared" si="7"/>
        <v>0</v>
      </c>
      <c r="M150" s="37">
        <f t="shared" si="8"/>
        <v>0</v>
      </c>
    </row>
    <row r="151" spans="1:13" ht="50.1" customHeight="1" x14ac:dyDescent="0.2">
      <c r="A151" s="14">
        <v>147</v>
      </c>
      <c r="B151" s="45"/>
      <c r="C151" s="45"/>
      <c r="D151" s="38" t="s">
        <v>169</v>
      </c>
      <c r="E151" s="31">
        <v>1</v>
      </c>
      <c r="F151" s="32" t="s">
        <v>43</v>
      </c>
      <c r="G151" s="33"/>
      <c r="H151" s="33"/>
      <c r="I151" s="34"/>
      <c r="J151" s="35"/>
      <c r="K151" s="36">
        <f t="shared" si="6"/>
        <v>0</v>
      </c>
      <c r="L151" s="37">
        <f t="shared" si="7"/>
        <v>0</v>
      </c>
      <c r="M151" s="37">
        <f t="shared" si="8"/>
        <v>0</v>
      </c>
    </row>
    <row r="152" spans="1:13" ht="50.1" customHeight="1" x14ac:dyDescent="0.2">
      <c r="A152" s="14">
        <v>148</v>
      </c>
      <c r="B152" s="45"/>
      <c r="C152" s="45"/>
      <c r="D152" s="38" t="s">
        <v>170</v>
      </c>
      <c r="E152" s="31">
        <v>10</v>
      </c>
      <c r="F152" s="32" t="s">
        <v>43</v>
      </c>
      <c r="G152" s="33"/>
      <c r="H152" s="33"/>
      <c r="I152" s="34"/>
      <c r="J152" s="35"/>
      <c r="K152" s="36">
        <f t="shared" si="6"/>
        <v>0</v>
      </c>
      <c r="L152" s="37">
        <f t="shared" si="7"/>
        <v>0</v>
      </c>
      <c r="M152" s="37">
        <f t="shared" si="8"/>
        <v>0</v>
      </c>
    </row>
    <row r="153" spans="1:13" ht="50.1" customHeight="1" x14ac:dyDescent="0.2">
      <c r="A153" s="14">
        <v>149</v>
      </c>
      <c r="B153" s="45"/>
      <c r="C153" s="45"/>
      <c r="D153" s="38" t="s">
        <v>171</v>
      </c>
      <c r="E153" s="31">
        <v>3</v>
      </c>
      <c r="F153" s="32" t="s">
        <v>43</v>
      </c>
      <c r="G153" s="33"/>
      <c r="H153" s="33"/>
      <c r="I153" s="34"/>
      <c r="J153" s="35"/>
      <c r="K153" s="36">
        <f t="shared" si="6"/>
        <v>0</v>
      </c>
      <c r="L153" s="37">
        <f t="shared" si="7"/>
        <v>0</v>
      </c>
      <c r="M153" s="37">
        <f t="shared" si="8"/>
        <v>0</v>
      </c>
    </row>
    <row r="154" spans="1:13" ht="50.1" customHeight="1" x14ac:dyDescent="0.2">
      <c r="A154" s="14">
        <v>150</v>
      </c>
      <c r="B154" s="45"/>
      <c r="C154" s="45"/>
      <c r="D154" s="38" t="s">
        <v>172</v>
      </c>
      <c r="E154" s="31">
        <v>5</v>
      </c>
      <c r="F154" s="32" t="s">
        <v>43</v>
      </c>
      <c r="G154" s="33"/>
      <c r="H154" s="33"/>
      <c r="I154" s="34"/>
      <c r="J154" s="35"/>
      <c r="K154" s="36">
        <f t="shared" si="6"/>
        <v>0</v>
      </c>
      <c r="L154" s="37">
        <f t="shared" si="7"/>
        <v>0</v>
      </c>
      <c r="M154" s="37">
        <f t="shared" si="8"/>
        <v>0</v>
      </c>
    </row>
    <row r="155" spans="1:13" ht="50.1" customHeight="1" x14ac:dyDescent="0.2">
      <c r="A155" s="14">
        <v>151</v>
      </c>
      <c r="B155" s="45"/>
      <c r="C155" s="45"/>
      <c r="D155" s="38" t="s">
        <v>173</v>
      </c>
      <c r="E155" s="31">
        <v>5</v>
      </c>
      <c r="F155" s="32" t="s">
        <v>43</v>
      </c>
      <c r="G155" s="33"/>
      <c r="H155" s="33"/>
      <c r="I155" s="34"/>
      <c r="J155" s="35"/>
      <c r="K155" s="36">
        <f t="shared" si="6"/>
        <v>0</v>
      </c>
      <c r="L155" s="37">
        <f t="shared" si="7"/>
        <v>0</v>
      </c>
      <c r="M155" s="37">
        <f t="shared" si="8"/>
        <v>0</v>
      </c>
    </row>
    <row r="156" spans="1:13" ht="50.1" customHeight="1" x14ac:dyDescent="0.2">
      <c r="A156" s="14">
        <v>152</v>
      </c>
      <c r="B156" s="45"/>
      <c r="C156" s="45"/>
      <c r="D156" s="38" t="s">
        <v>174</v>
      </c>
      <c r="E156" s="31">
        <v>5</v>
      </c>
      <c r="F156" s="32" t="s">
        <v>43</v>
      </c>
      <c r="G156" s="33"/>
      <c r="H156" s="33"/>
      <c r="I156" s="34"/>
      <c r="J156" s="35"/>
      <c r="K156" s="36">
        <f t="shared" si="6"/>
        <v>0</v>
      </c>
      <c r="L156" s="37">
        <f t="shared" si="7"/>
        <v>0</v>
      </c>
      <c r="M156" s="37">
        <f t="shared" si="8"/>
        <v>0</v>
      </c>
    </row>
    <row r="157" spans="1:13" ht="50.1" customHeight="1" x14ac:dyDescent="0.2">
      <c r="A157" s="14">
        <v>153</v>
      </c>
      <c r="B157" s="45"/>
      <c r="C157" s="45"/>
      <c r="D157" s="38" t="s">
        <v>175</v>
      </c>
      <c r="E157" s="31">
        <v>2</v>
      </c>
      <c r="F157" s="32" t="s">
        <v>43</v>
      </c>
      <c r="G157" s="33"/>
      <c r="H157" s="33"/>
      <c r="I157" s="34"/>
      <c r="J157" s="35"/>
      <c r="K157" s="36">
        <f t="shared" si="6"/>
        <v>0</v>
      </c>
      <c r="L157" s="37">
        <f t="shared" si="7"/>
        <v>0</v>
      </c>
      <c r="M157" s="37">
        <f t="shared" si="8"/>
        <v>0</v>
      </c>
    </row>
    <row r="158" spans="1:13" ht="50.1" customHeight="1" x14ac:dyDescent="0.2">
      <c r="A158" s="14">
        <v>154</v>
      </c>
      <c r="B158" s="45"/>
      <c r="C158" s="45"/>
      <c r="D158" s="38" t="s">
        <v>176</v>
      </c>
      <c r="E158" s="31">
        <v>5</v>
      </c>
      <c r="F158" s="32" t="s">
        <v>43</v>
      </c>
      <c r="G158" s="33"/>
      <c r="H158" s="33"/>
      <c r="I158" s="34"/>
      <c r="J158" s="35"/>
      <c r="K158" s="36">
        <f t="shared" si="6"/>
        <v>0</v>
      </c>
      <c r="L158" s="37">
        <f t="shared" si="7"/>
        <v>0</v>
      </c>
      <c r="M158" s="37">
        <f t="shared" si="8"/>
        <v>0</v>
      </c>
    </row>
    <row r="159" spans="1:13" ht="50.1" customHeight="1" x14ac:dyDescent="0.2">
      <c r="A159" s="14">
        <v>155</v>
      </c>
      <c r="B159" s="45"/>
      <c r="C159" s="45"/>
      <c r="D159" s="38" t="s">
        <v>177</v>
      </c>
      <c r="E159" s="31">
        <v>1</v>
      </c>
      <c r="F159" s="32" t="s">
        <v>43</v>
      </c>
      <c r="G159" s="33"/>
      <c r="H159" s="33"/>
      <c r="I159" s="34"/>
      <c r="J159" s="35"/>
      <c r="K159" s="36">
        <f t="shared" si="6"/>
        <v>0</v>
      </c>
      <c r="L159" s="37">
        <f t="shared" si="7"/>
        <v>0</v>
      </c>
      <c r="M159" s="37">
        <f t="shared" si="8"/>
        <v>0</v>
      </c>
    </row>
    <row r="160" spans="1:13" ht="50.1" customHeight="1" x14ac:dyDescent="0.2">
      <c r="A160" s="14">
        <v>156</v>
      </c>
      <c r="B160" s="45"/>
      <c r="C160" s="45"/>
      <c r="D160" s="38" t="s">
        <v>178</v>
      </c>
      <c r="E160" s="31">
        <v>1</v>
      </c>
      <c r="F160" s="32" t="s">
        <v>43</v>
      </c>
      <c r="G160" s="33"/>
      <c r="H160" s="33"/>
      <c r="I160" s="34"/>
      <c r="J160" s="35"/>
      <c r="K160" s="36">
        <f t="shared" si="6"/>
        <v>0</v>
      </c>
      <c r="L160" s="37">
        <f t="shared" si="7"/>
        <v>0</v>
      </c>
      <c r="M160" s="37">
        <f t="shared" si="8"/>
        <v>0</v>
      </c>
    </row>
    <row r="161" spans="1:19" s="13" customFormat="1" ht="50.1" customHeight="1" x14ac:dyDescent="0.2">
      <c r="A161" s="14">
        <v>157</v>
      </c>
      <c r="B161" s="45"/>
      <c r="C161" s="45"/>
      <c r="D161" s="38" t="s">
        <v>179</v>
      </c>
      <c r="E161" s="31">
        <v>1</v>
      </c>
      <c r="F161" s="32" t="s">
        <v>43</v>
      </c>
      <c r="G161" s="33"/>
      <c r="H161" s="33"/>
      <c r="I161" s="34"/>
      <c r="J161" s="35"/>
      <c r="K161" s="36">
        <f t="shared" si="6"/>
        <v>0</v>
      </c>
      <c r="L161" s="37">
        <f t="shared" si="7"/>
        <v>0</v>
      </c>
      <c r="M161" s="37">
        <f t="shared" si="8"/>
        <v>0</v>
      </c>
      <c r="N161" s="12"/>
      <c r="O161" s="12"/>
      <c r="P161" s="12"/>
      <c r="Q161" s="12"/>
      <c r="R161" s="12"/>
      <c r="S161" s="12"/>
    </row>
    <row r="162" spans="1:19" s="13" customFormat="1" ht="50.1" customHeight="1" x14ac:dyDescent="0.2">
      <c r="A162" s="14">
        <v>158</v>
      </c>
      <c r="B162" s="45"/>
      <c r="C162" s="45"/>
      <c r="D162" s="38" t="s">
        <v>180</v>
      </c>
      <c r="E162" s="31">
        <v>1</v>
      </c>
      <c r="F162" s="32" t="s">
        <v>43</v>
      </c>
      <c r="G162" s="33"/>
      <c r="H162" s="33"/>
      <c r="I162" s="34"/>
      <c r="J162" s="35"/>
      <c r="K162" s="36">
        <f t="shared" si="6"/>
        <v>0</v>
      </c>
      <c r="L162" s="37">
        <f t="shared" si="7"/>
        <v>0</v>
      </c>
      <c r="M162" s="37">
        <f t="shared" si="8"/>
        <v>0</v>
      </c>
      <c r="N162" s="12"/>
      <c r="O162" s="12"/>
      <c r="P162" s="12"/>
      <c r="Q162" s="12"/>
      <c r="R162" s="12"/>
      <c r="S162" s="12"/>
    </row>
    <row r="163" spans="1:19" s="13" customFormat="1" ht="50.1" customHeight="1" x14ac:dyDescent="0.2">
      <c r="A163" s="14">
        <v>159</v>
      </c>
      <c r="B163" s="45"/>
      <c r="C163" s="45"/>
      <c r="D163" s="38" t="s">
        <v>181</v>
      </c>
      <c r="E163" s="31">
        <v>1</v>
      </c>
      <c r="F163" s="32" t="s">
        <v>43</v>
      </c>
      <c r="G163" s="33"/>
      <c r="H163" s="33"/>
      <c r="I163" s="34"/>
      <c r="J163" s="35"/>
      <c r="K163" s="36">
        <f t="shared" si="6"/>
        <v>0</v>
      </c>
      <c r="L163" s="37">
        <f t="shared" si="7"/>
        <v>0</v>
      </c>
      <c r="M163" s="37">
        <f t="shared" si="8"/>
        <v>0</v>
      </c>
      <c r="N163" s="12"/>
      <c r="O163" s="12"/>
      <c r="P163" s="12"/>
      <c r="Q163" s="12"/>
      <c r="R163" s="12"/>
      <c r="S163" s="12"/>
    </row>
    <row r="164" spans="1:19" ht="50.1" customHeight="1" x14ac:dyDescent="0.2">
      <c r="A164" s="14">
        <v>160</v>
      </c>
      <c r="B164" s="45"/>
      <c r="C164" s="45"/>
      <c r="D164" s="38" t="s">
        <v>182</v>
      </c>
      <c r="E164" s="31">
        <v>1</v>
      </c>
      <c r="F164" s="32" t="s">
        <v>43</v>
      </c>
      <c r="G164" s="33"/>
      <c r="H164" s="33"/>
      <c r="I164" s="34"/>
      <c r="J164" s="35"/>
      <c r="K164" s="36">
        <f t="shared" si="6"/>
        <v>0</v>
      </c>
      <c r="L164" s="37">
        <f t="shared" si="7"/>
        <v>0</v>
      </c>
      <c r="M164" s="37">
        <f t="shared" si="8"/>
        <v>0</v>
      </c>
    </row>
    <row r="165" spans="1:19" ht="50.1" customHeight="1" x14ac:dyDescent="0.2">
      <c r="A165" s="14">
        <v>161</v>
      </c>
      <c r="B165" s="43" t="s">
        <v>183</v>
      </c>
      <c r="C165" s="43"/>
      <c r="D165" s="38" t="s">
        <v>184</v>
      </c>
      <c r="E165" s="31">
        <v>6</v>
      </c>
      <c r="F165" s="32" t="s">
        <v>185</v>
      </c>
      <c r="G165" s="33"/>
      <c r="H165" s="33"/>
      <c r="I165" s="34"/>
      <c r="J165" s="35"/>
      <c r="K165" s="36">
        <f t="shared" si="6"/>
        <v>0</v>
      </c>
      <c r="L165" s="37">
        <f t="shared" si="7"/>
        <v>0</v>
      </c>
      <c r="M165" s="37">
        <f t="shared" si="8"/>
        <v>0</v>
      </c>
    </row>
    <row r="166" spans="1:19" ht="50.1" customHeight="1" x14ac:dyDescent="0.2">
      <c r="A166" s="14">
        <v>162</v>
      </c>
      <c r="B166" s="43"/>
      <c r="C166" s="43"/>
      <c r="D166" s="38" t="s">
        <v>186</v>
      </c>
      <c r="E166" s="31">
        <v>10</v>
      </c>
      <c r="F166" s="32" t="s">
        <v>185</v>
      </c>
      <c r="G166" s="33"/>
      <c r="H166" s="33"/>
      <c r="I166" s="34"/>
      <c r="J166" s="35"/>
      <c r="K166" s="36">
        <f t="shared" si="6"/>
        <v>0</v>
      </c>
      <c r="L166" s="37">
        <f t="shared" si="7"/>
        <v>0</v>
      </c>
      <c r="M166" s="37">
        <f t="shared" si="8"/>
        <v>0</v>
      </c>
    </row>
    <row r="167" spans="1:19" ht="50.1" customHeight="1" x14ac:dyDescent="0.2">
      <c r="A167" s="14">
        <v>163</v>
      </c>
      <c r="B167" s="43"/>
      <c r="C167" s="43"/>
      <c r="D167" s="38" t="s">
        <v>187</v>
      </c>
      <c r="E167" s="31">
        <v>5</v>
      </c>
      <c r="F167" s="32" t="s">
        <v>43</v>
      </c>
      <c r="G167" s="33"/>
      <c r="H167" s="33"/>
      <c r="I167" s="34"/>
      <c r="J167" s="35"/>
      <c r="K167" s="36">
        <f t="shared" si="6"/>
        <v>0</v>
      </c>
      <c r="L167" s="37">
        <f t="shared" si="7"/>
        <v>0</v>
      </c>
      <c r="M167" s="37">
        <f t="shared" si="8"/>
        <v>0</v>
      </c>
    </row>
    <row r="168" spans="1:19" ht="50.1" customHeight="1" x14ac:dyDescent="0.2">
      <c r="A168" s="14">
        <v>164</v>
      </c>
      <c r="B168" s="43"/>
      <c r="C168" s="43"/>
      <c r="D168" s="38" t="s">
        <v>188</v>
      </c>
      <c r="E168" s="31">
        <v>5</v>
      </c>
      <c r="F168" s="32" t="s">
        <v>43</v>
      </c>
      <c r="G168" s="33"/>
      <c r="H168" s="33"/>
      <c r="I168" s="34"/>
      <c r="J168" s="35"/>
      <c r="K168" s="36">
        <f t="shared" si="6"/>
        <v>0</v>
      </c>
      <c r="L168" s="37">
        <f t="shared" si="7"/>
        <v>0</v>
      </c>
      <c r="M168" s="37">
        <f t="shared" si="8"/>
        <v>0</v>
      </c>
    </row>
    <row r="169" spans="1:19" ht="50.1" customHeight="1" x14ac:dyDescent="0.2">
      <c r="A169" s="14">
        <v>165</v>
      </c>
      <c r="B169" s="43"/>
      <c r="C169" s="43"/>
      <c r="D169" s="38" t="s">
        <v>189</v>
      </c>
      <c r="E169" s="31">
        <v>6</v>
      </c>
      <c r="F169" s="32" t="s">
        <v>43</v>
      </c>
      <c r="G169" s="33"/>
      <c r="H169" s="33"/>
      <c r="I169" s="34"/>
      <c r="J169" s="35"/>
      <c r="K169" s="36">
        <f t="shared" si="6"/>
        <v>0</v>
      </c>
      <c r="L169" s="37">
        <f t="shared" si="7"/>
        <v>0</v>
      </c>
      <c r="M169" s="37">
        <f t="shared" si="8"/>
        <v>0</v>
      </c>
    </row>
    <row r="170" spans="1:19" ht="50.1" customHeight="1" x14ac:dyDescent="0.2">
      <c r="A170" s="14">
        <v>166</v>
      </c>
      <c r="B170" s="43"/>
      <c r="C170" s="43"/>
      <c r="D170" s="38" t="s">
        <v>190</v>
      </c>
      <c r="E170" s="31">
        <v>6</v>
      </c>
      <c r="F170" s="32" t="s">
        <v>43</v>
      </c>
      <c r="G170" s="33"/>
      <c r="H170" s="33"/>
      <c r="I170" s="34"/>
      <c r="J170" s="35"/>
      <c r="K170" s="36">
        <f t="shared" si="6"/>
        <v>0</v>
      </c>
      <c r="L170" s="37">
        <f t="shared" si="7"/>
        <v>0</v>
      </c>
      <c r="M170" s="37">
        <f t="shared" si="8"/>
        <v>0</v>
      </c>
    </row>
    <row r="171" spans="1:19" ht="50.1" customHeight="1" x14ac:dyDescent="0.2">
      <c r="A171" s="14">
        <v>167</v>
      </c>
      <c r="B171" s="43"/>
      <c r="C171" s="43"/>
      <c r="D171" s="38" t="s">
        <v>191</v>
      </c>
      <c r="E171" s="31">
        <v>5</v>
      </c>
      <c r="F171" s="32" t="s">
        <v>43</v>
      </c>
      <c r="G171" s="33"/>
      <c r="H171" s="33"/>
      <c r="I171" s="34"/>
      <c r="J171" s="35"/>
      <c r="K171" s="36">
        <f t="shared" si="6"/>
        <v>0</v>
      </c>
      <c r="L171" s="37">
        <f t="shared" si="7"/>
        <v>0</v>
      </c>
      <c r="M171" s="37">
        <f t="shared" si="8"/>
        <v>0</v>
      </c>
    </row>
    <row r="172" spans="1:19" ht="50.1" customHeight="1" x14ac:dyDescent="0.2">
      <c r="A172" s="14">
        <v>168</v>
      </c>
      <c r="B172" s="43"/>
      <c r="C172" s="43"/>
      <c r="D172" s="38" t="s">
        <v>192</v>
      </c>
      <c r="E172" s="31">
        <v>5</v>
      </c>
      <c r="F172" s="32" t="s">
        <v>43</v>
      </c>
      <c r="G172" s="33"/>
      <c r="H172" s="33"/>
      <c r="I172" s="34"/>
      <c r="J172" s="35"/>
      <c r="K172" s="36">
        <f t="shared" si="6"/>
        <v>0</v>
      </c>
      <c r="L172" s="37">
        <f t="shared" si="7"/>
        <v>0</v>
      </c>
      <c r="M172" s="37">
        <f t="shared" si="8"/>
        <v>0</v>
      </c>
    </row>
    <row r="173" spans="1:19" ht="50.1" customHeight="1" x14ac:dyDescent="0.2">
      <c r="A173" s="14">
        <v>169</v>
      </c>
      <c r="B173" s="43"/>
      <c r="C173" s="43"/>
      <c r="D173" s="38" t="s">
        <v>193</v>
      </c>
      <c r="E173" s="31">
        <v>2</v>
      </c>
      <c r="F173" s="32" t="s">
        <v>43</v>
      </c>
      <c r="G173" s="33"/>
      <c r="H173" s="33"/>
      <c r="I173" s="34"/>
      <c r="J173" s="35"/>
      <c r="K173" s="36">
        <f t="shared" si="6"/>
        <v>0</v>
      </c>
      <c r="L173" s="37">
        <f t="shared" si="7"/>
        <v>0</v>
      </c>
      <c r="M173" s="37">
        <f t="shared" si="8"/>
        <v>0</v>
      </c>
    </row>
    <row r="174" spans="1:19" ht="50.1" customHeight="1" x14ac:dyDescent="0.2">
      <c r="A174" s="14">
        <v>170</v>
      </c>
      <c r="B174" s="43"/>
      <c r="C174" s="43"/>
      <c r="D174" s="38" t="s">
        <v>194</v>
      </c>
      <c r="E174" s="31">
        <v>5</v>
      </c>
      <c r="F174" s="32" t="s">
        <v>43</v>
      </c>
      <c r="G174" s="33"/>
      <c r="H174" s="33"/>
      <c r="I174" s="34"/>
      <c r="J174" s="35"/>
      <c r="K174" s="36">
        <f t="shared" si="6"/>
        <v>0</v>
      </c>
      <c r="L174" s="37">
        <f t="shared" si="7"/>
        <v>0</v>
      </c>
      <c r="M174" s="37">
        <f t="shared" si="8"/>
        <v>0</v>
      </c>
    </row>
    <row r="175" spans="1:19" s="9" customFormat="1" ht="50.1" customHeight="1" x14ac:dyDescent="0.2">
      <c r="A175" s="14">
        <v>171</v>
      </c>
      <c r="B175" s="43"/>
      <c r="C175" s="43"/>
      <c r="D175" s="38" t="s">
        <v>195</v>
      </c>
      <c r="E175" s="31">
        <v>2</v>
      </c>
      <c r="F175" s="32" t="s">
        <v>43</v>
      </c>
      <c r="G175" s="33"/>
      <c r="H175" s="33"/>
      <c r="I175" s="34"/>
      <c r="J175" s="35"/>
      <c r="K175" s="36">
        <f t="shared" si="6"/>
        <v>0</v>
      </c>
      <c r="L175" s="37">
        <f t="shared" si="7"/>
        <v>0</v>
      </c>
      <c r="M175" s="37">
        <f t="shared" si="8"/>
        <v>0</v>
      </c>
    </row>
    <row r="176" spans="1:19" s="9" customFormat="1" ht="50.1" customHeight="1" x14ac:dyDescent="0.2">
      <c r="A176" s="14">
        <v>172</v>
      </c>
      <c r="B176" s="43"/>
      <c r="C176" s="43"/>
      <c r="D176" s="38" t="s">
        <v>196</v>
      </c>
      <c r="E176" s="31">
        <v>3</v>
      </c>
      <c r="F176" s="32" t="s">
        <v>43</v>
      </c>
      <c r="G176" s="33"/>
      <c r="H176" s="33"/>
      <c r="I176" s="34"/>
      <c r="J176" s="35"/>
      <c r="K176" s="36">
        <f t="shared" si="6"/>
        <v>0</v>
      </c>
      <c r="L176" s="37">
        <f t="shared" si="7"/>
        <v>0</v>
      </c>
      <c r="M176" s="37">
        <f t="shared" si="8"/>
        <v>0</v>
      </c>
    </row>
    <row r="177" spans="1:13" s="9" customFormat="1" ht="50.1" customHeight="1" x14ac:dyDescent="0.2">
      <c r="A177" s="14">
        <v>173</v>
      </c>
      <c r="B177" s="43"/>
      <c r="C177" s="43"/>
      <c r="D177" s="38" t="s">
        <v>197</v>
      </c>
      <c r="E177" s="31">
        <v>1</v>
      </c>
      <c r="F177" s="32" t="s">
        <v>43</v>
      </c>
      <c r="G177" s="33"/>
      <c r="H177" s="33"/>
      <c r="I177" s="34"/>
      <c r="J177" s="35"/>
      <c r="K177" s="36">
        <f t="shared" si="6"/>
        <v>0</v>
      </c>
      <c r="L177" s="37">
        <f t="shared" si="7"/>
        <v>0</v>
      </c>
      <c r="M177" s="37">
        <f t="shared" si="8"/>
        <v>0</v>
      </c>
    </row>
    <row r="178" spans="1:13" s="9" customFormat="1" ht="50.1" customHeight="1" x14ac:dyDescent="0.2">
      <c r="A178" s="14">
        <v>174</v>
      </c>
      <c r="B178" s="43"/>
      <c r="C178" s="43"/>
      <c r="D178" s="38" t="s">
        <v>198</v>
      </c>
      <c r="E178" s="31">
        <v>1</v>
      </c>
      <c r="F178" s="32" t="s">
        <v>43</v>
      </c>
      <c r="G178" s="33"/>
      <c r="H178" s="33"/>
      <c r="I178" s="34"/>
      <c r="J178" s="35"/>
      <c r="K178" s="36">
        <f t="shared" si="6"/>
        <v>0</v>
      </c>
      <c r="L178" s="37">
        <f t="shared" si="7"/>
        <v>0</v>
      </c>
      <c r="M178" s="37">
        <f t="shared" si="8"/>
        <v>0</v>
      </c>
    </row>
    <row r="179" spans="1:13" ht="50.1" customHeight="1" x14ac:dyDescent="0.2">
      <c r="A179" s="14">
        <v>175</v>
      </c>
      <c r="B179" s="42" t="s">
        <v>199</v>
      </c>
      <c r="C179" s="42"/>
      <c r="D179" s="38" t="s">
        <v>200</v>
      </c>
      <c r="E179" s="31">
        <v>10</v>
      </c>
      <c r="F179" s="32" t="s">
        <v>43</v>
      </c>
      <c r="G179" s="33"/>
      <c r="H179" s="33"/>
      <c r="I179" s="34"/>
      <c r="J179" s="35"/>
      <c r="K179" s="36">
        <f t="shared" si="6"/>
        <v>0</v>
      </c>
      <c r="L179" s="37">
        <f t="shared" si="7"/>
        <v>0</v>
      </c>
      <c r="M179" s="37">
        <f t="shared" si="8"/>
        <v>0</v>
      </c>
    </row>
    <row r="180" spans="1:13" ht="50.1" customHeight="1" x14ac:dyDescent="0.2">
      <c r="A180" s="14">
        <v>176</v>
      </c>
      <c r="B180" s="42"/>
      <c r="C180" s="42"/>
      <c r="D180" s="38" t="s">
        <v>201</v>
      </c>
      <c r="E180" s="31">
        <v>10</v>
      </c>
      <c r="F180" s="32" t="s">
        <v>43</v>
      </c>
      <c r="G180" s="33"/>
      <c r="H180" s="33"/>
      <c r="I180" s="34"/>
      <c r="J180" s="35"/>
      <c r="K180" s="36">
        <f t="shared" si="6"/>
        <v>0</v>
      </c>
      <c r="L180" s="37">
        <f t="shared" si="7"/>
        <v>0</v>
      </c>
      <c r="M180" s="37">
        <f t="shared" si="8"/>
        <v>0</v>
      </c>
    </row>
    <row r="181" spans="1:13" ht="50.1" customHeight="1" x14ac:dyDescent="0.2">
      <c r="A181" s="14">
        <v>177</v>
      </c>
      <c r="B181" s="42"/>
      <c r="C181" s="42"/>
      <c r="D181" s="38" t="s">
        <v>202</v>
      </c>
      <c r="E181" s="31">
        <v>10</v>
      </c>
      <c r="F181" s="32" t="s">
        <v>43</v>
      </c>
      <c r="G181" s="33"/>
      <c r="H181" s="33"/>
      <c r="I181" s="34"/>
      <c r="J181" s="35"/>
      <c r="K181" s="36">
        <f t="shared" si="6"/>
        <v>0</v>
      </c>
      <c r="L181" s="37">
        <f t="shared" si="7"/>
        <v>0</v>
      </c>
      <c r="M181" s="37">
        <f t="shared" si="8"/>
        <v>0</v>
      </c>
    </row>
    <row r="182" spans="1:13" ht="50.1" customHeight="1" x14ac:dyDescent="0.2">
      <c r="A182" s="14">
        <v>178</v>
      </c>
      <c r="B182" s="42"/>
      <c r="C182" s="42"/>
      <c r="D182" s="38" t="s">
        <v>203</v>
      </c>
      <c r="E182" s="31">
        <v>10</v>
      </c>
      <c r="F182" s="32" t="s">
        <v>43</v>
      </c>
      <c r="G182" s="33"/>
      <c r="H182" s="33"/>
      <c r="I182" s="34"/>
      <c r="J182" s="35"/>
      <c r="K182" s="36">
        <f t="shared" si="6"/>
        <v>0</v>
      </c>
      <c r="L182" s="37">
        <f t="shared" si="7"/>
        <v>0</v>
      </c>
      <c r="M182" s="37">
        <f t="shared" si="8"/>
        <v>0</v>
      </c>
    </row>
    <row r="183" spans="1:13" ht="50.1" customHeight="1" x14ac:dyDescent="0.2">
      <c r="A183" s="14">
        <v>179</v>
      </c>
      <c r="B183" s="42"/>
      <c r="C183" s="42"/>
      <c r="D183" s="38" t="s">
        <v>204</v>
      </c>
      <c r="E183" s="31">
        <v>5</v>
      </c>
      <c r="F183" s="32" t="s">
        <v>43</v>
      </c>
      <c r="G183" s="33"/>
      <c r="H183" s="33"/>
      <c r="I183" s="34"/>
      <c r="J183" s="35"/>
      <c r="K183" s="36">
        <f t="shared" si="6"/>
        <v>0</v>
      </c>
      <c r="L183" s="37">
        <f t="shared" si="7"/>
        <v>0</v>
      </c>
      <c r="M183" s="37">
        <f t="shared" si="8"/>
        <v>0</v>
      </c>
    </row>
    <row r="184" spans="1:13" ht="50.1" customHeight="1" x14ac:dyDescent="0.2">
      <c r="A184" s="14">
        <v>180</v>
      </c>
      <c r="B184" s="42"/>
      <c r="C184" s="42"/>
      <c r="D184" s="38" t="s">
        <v>205</v>
      </c>
      <c r="E184" s="31">
        <v>5</v>
      </c>
      <c r="F184" s="32" t="s">
        <v>43</v>
      </c>
      <c r="G184" s="33"/>
      <c r="H184" s="33"/>
      <c r="I184" s="34"/>
      <c r="J184" s="35"/>
      <c r="K184" s="36">
        <f t="shared" si="6"/>
        <v>0</v>
      </c>
      <c r="L184" s="37">
        <f t="shared" si="7"/>
        <v>0</v>
      </c>
      <c r="M184" s="37">
        <f t="shared" si="8"/>
        <v>0</v>
      </c>
    </row>
    <row r="185" spans="1:13" ht="50.1" customHeight="1" x14ac:dyDescent="0.2">
      <c r="A185" s="14">
        <v>181</v>
      </c>
      <c r="B185" s="42"/>
      <c r="C185" s="42"/>
      <c r="D185" s="38" t="s">
        <v>206</v>
      </c>
      <c r="E185" s="31">
        <v>5</v>
      </c>
      <c r="F185" s="32" t="s">
        <v>43</v>
      </c>
      <c r="G185" s="33"/>
      <c r="H185" s="33"/>
      <c r="I185" s="34"/>
      <c r="J185" s="35"/>
      <c r="K185" s="36">
        <f t="shared" si="6"/>
        <v>0</v>
      </c>
      <c r="L185" s="37">
        <f t="shared" si="7"/>
        <v>0</v>
      </c>
      <c r="M185" s="37">
        <f t="shared" si="8"/>
        <v>0</v>
      </c>
    </row>
    <row r="186" spans="1:13" ht="50.1" customHeight="1" x14ac:dyDescent="0.2">
      <c r="A186" s="14">
        <v>182</v>
      </c>
      <c r="B186" s="42"/>
      <c r="C186" s="42"/>
      <c r="D186" s="38" t="s">
        <v>207</v>
      </c>
      <c r="E186" s="31">
        <v>10</v>
      </c>
      <c r="F186" s="32" t="s">
        <v>43</v>
      </c>
      <c r="G186" s="33"/>
      <c r="H186" s="33"/>
      <c r="I186" s="34"/>
      <c r="J186" s="35"/>
      <c r="K186" s="36">
        <f t="shared" si="6"/>
        <v>0</v>
      </c>
      <c r="L186" s="37">
        <f t="shared" si="7"/>
        <v>0</v>
      </c>
      <c r="M186" s="37">
        <f t="shared" si="8"/>
        <v>0</v>
      </c>
    </row>
    <row r="187" spans="1:13" ht="50.1" customHeight="1" x14ac:dyDescent="0.2">
      <c r="A187" s="14">
        <v>183</v>
      </c>
      <c r="B187" s="42"/>
      <c r="C187" s="42"/>
      <c r="D187" s="38" t="s">
        <v>208</v>
      </c>
      <c r="E187" s="31">
        <v>1</v>
      </c>
      <c r="F187" s="32" t="s">
        <v>43</v>
      </c>
      <c r="G187" s="33"/>
      <c r="H187" s="33"/>
      <c r="I187" s="34"/>
      <c r="J187" s="35"/>
      <c r="K187" s="36">
        <f t="shared" si="6"/>
        <v>0</v>
      </c>
      <c r="L187" s="37">
        <f t="shared" si="7"/>
        <v>0</v>
      </c>
      <c r="M187" s="37">
        <f t="shared" si="8"/>
        <v>0</v>
      </c>
    </row>
    <row r="188" spans="1:13" ht="50.1" customHeight="1" x14ac:dyDescent="0.2">
      <c r="A188" s="14">
        <v>184</v>
      </c>
      <c r="B188" s="42"/>
      <c r="C188" s="42"/>
      <c r="D188" s="38" t="s">
        <v>209</v>
      </c>
      <c r="E188" s="31">
        <v>1</v>
      </c>
      <c r="F188" s="32" t="s">
        <v>43</v>
      </c>
      <c r="G188" s="33"/>
      <c r="H188" s="33"/>
      <c r="I188" s="34"/>
      <c r="J188" s="35"/>
      <c r="K188" s="36">
        <f t="shared" si="6"/>
        <v>0</v>
      </c>
      <c r="L188" s="37">
        <f t="shared" si="7"/>
        <v>0</v>
      </c>
      <c r="M188" s="37">
        <f t="shared" si="8"/>
        <v>0</v>
      </c>
    </row>
    <row r="189" spans="1:13" ht="50.1" customHeight="1" x14ac:dyDescent="0.2">
      <c r="A189" s="14">
        <v>185</v>
      </c>
      <c r="B189" s="43" t="s">
        <v>210</v>
      </c>
      <c r="C189" s="43"/>
      <c r="D189" s="38" t="s">
        <v>211</v>
      </c>
      <c r="E189" s="31">
        <v>5</v>
      </c>
      <c r="F189" s="32" t="s">
        <v>43</v>
      </c>
      <c r="G189" s="33"/>
      <c r="H189" s="33"/>
      <c r="I189" s="34"/>
      <c r="J189" s="35"/>
      <c r="K189" s="36">
        <f t="shared" si="6"/>
        <v>0</v>
      </c>
      <c r="L189" s="37">
        <f t="shared" si="7"/>
        <v>0</v>
      </c>
      <c r="M189" s="37">
        <f t="shared" si="8"/>
        <v>0</v>
      </c>
    </row>
    <row r="190" spans="1:13" ht="50.1" customHeight="1" x14ac:dyDescent="0.2">
      <c r="A190" s="14">
        <v>186</v>
      </c>
      <c r="B190" s="43"/>
      <c r="C190" s="43"/>
      <c r="D190" s="38" t="s">
        <v>212</v>
      </c>
      <c r="E190" s="31">
        <v>10</v>
      </c>
      <c r="F190" s="32" t="s">
        <v>185</v>
      </c>
      <c r="G190" s="33"/>
      <c r="H190" s="33"/>
      <c r="I190" s="34"/>
      <c r="J190" s="35"/>
      <c r="K190" s="36">
        <f t="shared" si="6"/>
        <v>0</v>
      </c>
      <c r="L190" s="37">
        <f t="shared" si="7"/>
        <v>0</v>
      </c>
      <c r="M190" s="37">
        <f t="shared" si="8"/>
        <v>0</v>
      </c>
    </row>
    <row r="191" spans="1:13" ht="50.1" customHeight="1" x14ac:dyDescent="0.2">
      <c r="A191" s="14">
        <v>187</v>
      </c>
      <c r="B191" s="43"/>
      <c r="C191" s="43"/>
      <c r="D191" s="38" t="s">
        <v>213</v>
      </c>
      <c r="E191" s="31">
        <v>5</v>
      </c>
      <c r="F191" s="32" t="s">
        <v>43</v>
      </c>
      <c r="G191" s="33"/>
      <c r="H191" s="33"/>
      <c r="I191" s="34"/>
      <c r="J191" s="35"/>
      <c r="K191" s="36">
        <f t="shared" si="6"/>
        <v>0</v>
      </c>
      <c r="L191" s="37">
        <f t="shared" si="7"/>
        <v>0</v>
      </c>
      <c r="M191" s="37">
        <f t="shared" si="8"/>
        <v>0</v>
      </c>
    </row>
    <row r="192" spans="1:13" ht="50.1" customHeight="1" x14ac:dyDescent="0.2">
      <c r="A192" s="14">
        <v>188</v>
      </c>
      <c r="B192" s="43"/>
      <c r="C192" s="43"/>
      <c r="D192" s="38" t="s">
        <v>214</v>
      </c>
      <c r="E192" s="31">
        <v>5</v>
      </c>
      <c r="F192" s="32" t="s">
        <v>43</v>
      </c>
      <c r="G192" s="33"/>
      <c r="H192" s="33"/>
      <c r="I192" s="34"/>
      <c r="J192" s="35"/>
      <c r="K192" s="36">
        <f t="shared" si="6"/>
        <v>0</v>
      </c>
      <c r="L192" s="37">
        <f t="shared" si="7"/>
        <v>0</v>
      </c>
      <c r="M192" s="37">
        <f t="shared" si="8"/>
        <v>0</v>
      </c>
    </row>
    <row r="193" spans="1:19" ht="50.1" customHeight="1" x14ac:dyDescent="0.2">
      <c r="A193" s="14">
        <v>189</v>
      </c>
      <c r="B193" s="43"/>
      <c r="C193" s="43"/>
      <c r="D193" s="38" t="s">
        <v>215</v>
      </c>
      <c r="E193" s="31">
        <v>4</v>
      </c>
      <c r="F193" s="32" t="s">
        <v>185</v>
      </c>
      <c r="G193" s="33"/>
      <c r="H193" s="33"/>
      <c r="I193" s="34"/>
      <c r="J193" s="35"/>
      <c r="K193" s="36">
        <f t="shared" si="6"/>
        <v>0</v>
      </c>
      <c r="L193" s="37">
        <f t="shared" si="7"/>
        <v>0</v>
      </c>
      <c r="M193" s="37">
        <f t="shared" si="8"/>
        <v>0</v>
      </c>
    </row>
    <row r="194" spans="1:19" ht="50.1" customHeight="1" x14ac:dyDescent="0.2">
      <c r="A194" s="14">
        <v>190</v>
      </c>
      <c r="B194" s="43"/>
      <c r="C194" s="43"/>
      <c r="D194" s="38" t="s">
        <v>216</v>
      </c>
      <c r="E194" s="31">
        <v>4</v>
      </c>
      <c r="F194" s="32" t="s">
        <v>185</v>
      </c>
      <c r="G194" s="33"/>
      <c r="H194" s="33"/>
      <c r="I194" s="34"/>
      <c r="J194" s="35"/>
      <c r="K194" s="36">
        <f t="shared" si="6"/>
        <v>0</v>
      </c>
      <c r="L194" s="37">
        <f t="shared" si="7"/>
        <v>0</v>
      </c>
      <c r="M194" s="37">
        <f t="shared" si="8"/>
        <v>0</v>
      </c>
    </row>
    <row r="195" spans="1:19" ht="50.1" customHeight="1" x14ac:dyDescent="0.2">
      <c r="A195" s="14">
        <v>191</v>
      </c>
      <c r="B195" s="43"/>
      <c r="C195" s="43"/>
      <c r="D195" s="38" t="s">
        <v>217</v>
      </c>
      <c r="E195" s="31">
        <v>4</v>
      </c>
      <c r="F195" s="32" t="s">
        <v>185</v>
      </c>
      <c r="G195" s="33"/>
      <c r="H195" s="33"/>
      <c r="I195" s="34"/>
      <c r="J195" s="35"/>
      <c r="K195" s="36">
        <f t="shared" si="6"/>
        <v>0</v>
      </c>
      <c r="L195" s="37">
        <f t="shared" si="7"/>
        <v>0</v>
      </c>
      <c r="M195" s="37">
        <f t="shared" si="8"/>
        <v>0</v>
      </c>
    </row>
    <row r="196" spans="1:19" ht="50.1" customHeight="1" x14ac:dyDescent="0.2">
      <c r="A196" s="14">
        <v>192</v>
      </c>
      <c r="B196" s="43"/>
      <c r="C196" s="43"/>
      <c r="D196" s="38" t="s">
        <v>218</v>
      </c>
      <c r="E196" s="31">
        <v>5</v>
      </c>
      <c r="F196" s="32" t="s">
        <v>185</v>
      </c>
      <c r="G196" s="33"/>
      <c r="H196" s="33"/>
      <c r="I196" s="34"/>
      <c r="J196" s="35"/>
      <c r="K196" s="36">
        <f t="shared" si="6"/>
        <v>0</v>
      </c>
      <c r="L196" s="37">
        <f t="shared" si="7"/>
        <v>0</v>
      </c>
      <c r="M196" s="37">
        <f t="shared" si="8"/>
        <v>0</v>
      </c>
    </row>
    <row r="197" spans="1:19" ht="50.1" customHeight="1" x14ac:dyDescent="0.2">
      <c r="A197" s="14">
        <v>193</v>
      </c>
      <c r="B197" s="43"/>
      <c r="C197" s="43"/>
      <c r="D197" s="38" t="s">
        <v>219</v>
      </c>
      <c r="E197" s="31">
        <v>20</v>
      </c>
      <c r="F197" s="32" t="s">
        <v>43</v>
      </c>
      <c r="G197" s="33"/>
      <c r="H197" s="33"/>
      <c r="I197" s="34"/>
      <c r="J197" s="35"/>
      <c r="K197" s="36">
        <f t="shared" si="6"/>
        <v>0</v>
      </c>
      <c r="L197" s="37">
        <f t="shared" si="7"/>
        <v>0</v>
      </c>
      <c r="M197" s="37">
        <f t="shared" si="8"/>
        <v>0</v>
      </c>
    </row>
    <row r="198" spans="1:19" ht="50.1" customHeight="1" x14ac:dyDescent="0.2">
      <c r="A198" s="14">
        <v>194</v>
      </c>
      <c r="B198" s="43"/>
      <c r="C198" s="43"/>
      <c r="D198" s="38" t="s">
        <v>220</v>
      </c>
      <c r="E198" s="31">
        <v>20</v>
      </c>
      <c r="F198" s="32" t="s">
        <v>43</v>
      </c>
      <c r="G198" s="33"/>
      <c r="H198" s="33"/>
      <c r="I198" s="34"/>
      <c r="J198" s="35"/>
      <c r="K198" s="36">
        <f t="shared" ref="K198:K261" si="9">I198*J198+I198</f>
        <v>0</v>
      </c>
      <c r="L198" s="37">
        <f t="shared" ref="L198:L261" si="10">I198*E198</f>
        <v>0</v>
      </c>
      <c r="M198" s="37">
        <f t="shared" ref="M198:M261" si="11">L198*J198+L198</f>
        <v>0</v>
      </c>
    </row>
    <row r="199" spans="1:19" ht="50.1" customHeight="1" x14ac:dyDescent="0.2">
      <c r="A199" s="14">
        <v>195</v>
      </c>
      <c r="B199" s="43"/>
      <c r="C199" s="43"/>
      <c r="D199" s="38" t="s">
        <v>221</v>
      </c>
      <c r="E199" s="31">
        <v>10</v>
      </c>
      <c r="F199" s="32" t="s">
        <v>43</v>
      </c>
      <c r="G199" s="33"/>
      <c r="H199" s="33"/>
      <c r="I199" s="34"/>
      <c r="J199" s="35"/>
      <c r="K199" s="36">
        <f t="shared" si="9"/>
        <v>0</v>
      </c>
      <c r="L199" s="37">
        <f t="shared" si="10"/>
        <v>0</v>
      </c>
      <c r="M199" s="37">
        <f t="shared" si="11"/>
        <v>0</v>
      </c>
    </row>
    <row r="200" spans="1:19" ht="50.1" customHeight="1" x14ac:dyDescent="0.2">
      <c r="A200" s="14">
        <v>196</v>
      </c>
      <c r="B200" s="43"/>
      <c r="C200" s="43"/>
      <c r="D200" s="38" t="s">
        <v>222</v>
      </c>
      <c r="E200" s="31">
        <v>10</v>
      </c>
      <c r="F200" s="32" t="s">
        <v>43</v>
      </c>
      <c r="G200" s="33"/>
      <c r="H200" s="33"/>
      <c r="I200" s="34"/>
      <c r="J200" s="35"/>
      <c r="K200" s="36">
        <f t="shared" si="9"/>
        <v>0</v>
      </c>
      <c r="L200" s="37">
        <f t="shared" si="10"/>
        <v>0</v>
      </c>
      <c r="M200" s="37">
        <f t="shared" si="11"/>
        <v>0</v>
      </c>
    </row>
    <row r="201" spans="1:19" ht="50.1" customHeight="1" x14ac:dyDescent="0.2">
      <c r="A201" s="14">
        <v>197</v>
      </c>
      <c r="B201" s="43"/>
      <c r="C201" s="43"/>
      <c r="D201" s="38" t="s">
        <v>223</v>
      </c>
      <c r="E201" s="31">
        <v>10</v>
      </c>
      <c r="F201" s="32" t="s">
        <v>43</v>
      </c>
      <c r="G201" s="33"/>
      <c r="H201" s="33"/>
      <c r="I201" s="34"/>
      <c r="J201" s="35"/>
      <c r="K201" s="36">
        <f t="shared" si="9"/>
        <v>0</v>
      </c>
      <c r="L201" s="37">
        <f t="shared" si="10"/>
        <v>0</v>
      </c>
      <c r="M201" s="37">
        <f t="shared" si="11"/>
        <v>0</v>
      </c>
    </row>
    <row r="202" spans="1:19" ht="50.1" customHeight="1" x14ac:dyDescent="0.2">
      <c r="A202" s="14">
        <v>198</v>
      </c>
      <c r="B202" s="43"/>
      <c r="C202" s="43"/>
      <c r="D202" s="38" t="s">
        <v>224</v>
      </c>
      <c r="E202" s="31">
        <v>4</v>
      </c>
      <c r="F202" s="32" t="s">
        <v>43</v>
      </c>
      <c r="G202" s="33"/>
      <c r="H202" s="33"/>
      <c r="I202" s="34"/>
      <c r="J202" s="35"/>
      <c r="K202" s="36">
        <f t="shared" si="9"/>
        <v>0</v>
      </c>
      <c r="L202" s="37">
        <f t="shared" si="10"/>
        <v>0</v>
      </c>
      <c r="M202" s="37">
        <f t="shared" si="11"/>
        <v>0</v>
      </c>
    </row>
    <row r="203" spans="1:19" ht="50.1" customHeight="1" x14ac:dyDescent="0.2">
      <c r="A203" s="14">
        <v>199</v>
      </c>
      <c r="B203" s="43"/>
      <c r="C203" s="43"/>
      <c r="D203" s="38" t="s">
        <v>225</v>
      </c>
      <c r="E203" s="31">
        <v>10</v>
      </c>
      <c r="F203" s="32" t="s">
        <v>43</v>
      </c>
      <c r="G203" s="33"/>
      <c r="H203" s="33"/>
      <c r="I203" s="34"/>
      <c r="J203" s="35"/>
      <c r="K203" s="36">
        <f t="shared" si="9"/>
        <v>0</v>
      </c>
      <c r="L203" s="37">
        <f t="shared" si="10"/>
        <v>0</v>
      </c>
      <c r="M203" s="37">
        <f t="shared" si="11"/>
        <v>0</v>
      </c>
    </row>
    <row r="204" spans="1:19" ht="50.1" customHeight="1" x14ac:dyDescent="0.2">
      <c r="A204" s="14">
        <v>200</v>
      </c>
      <c r="B204" s="43"/>
      <c r="C204" s="43"/>
      <c r="D204" s="38" t="s">
        <v>226</v>
      </c>
      <c r="E204" s="31">
        <v>10</v>
      </c>
      <c r="F204" s="32" t="s">
        <v>43</v>
      </c>
      <c r="G204" s="33"/>
      <c r="H204" s="33"/>
      <c r="I204" s="34"/>
      <c r="J204" s="35"/>
      <c r="K204" s="36">
        <f t="shared" si="9"/>
        <v>0</v>
      </c>
      <c r="L204" s="37">
        <f t="shared" si="10"/>
        <v>0</v>
      </c>
      <c r="M204" s="37">
        <f t="shared" si="11"/>
        <v>0</v>
      </c>
    </row>
    <row r="205" spans="1:19" s="13" customFormat="1" ht="50.1" customHeight="1" x14ac:dyDescent="0.2">
      <c r="A205" s="14">
        <v>201</v>
      </c>
      <c r="B205" s="43"/>
      <c r="C205" s="43"/>
      <c r="D205" s="38" t="s">
        <v>227</v>
      </c>
      <c r="E205" s="31">
        <v>10</v>
      </c>
      <c r="F205" s="32" t="s">
        <v>15</v>
      </c>
      <c r="G205" s="33"/>
      <c r="H205" s="33"/>
      <c r="I205" s="34"/>
      <c r="J205" s="35"/>
      <c r="K205" s="36">
        <f t="shared" si="9"/>
        <v>0</v>
      </c>
      <c r="L205" s="37">
        <f t="shared" si="10"/>
        <v>0</v>
      </c>
      <c r="M205" s="37">
        <f t="shared" si="11"/>
        <v>0</v>
      </c>
      <c r="N205" s="12"/>
      <c r="O205" s="12"/>
      <c r="P205" s="12"/>
      <c r="Q205" s="12"/>
      <c r="R205" s="12"/>
      <c r="S205" s="12"/>
    </row>
    <row r="206" spans="1:19" s="13" customFormat="1" ht="50.1" customHeight="1" x14ac:dyDescent="0.2">
      <c r="A206" s="14">
        <v>202</v>
      </c>
      <c r="B206" s="43"/>
      <c r="C206" s="43"/>
      <c r="D206" s="38" t="s">
        <v>228</v>
      </c>
      <c r="E206" s="31">
        <v>10</v>
      </c>
      <c r="F206" s="32" t="s">
        <v>15</v>
      </c>
      <c r="G206" s="33"/>
      <c r="H206" s="33"/>
      <c r="I206" s="34"/>
      <c r="J206" s="35"/>
      <c r="K206" s="36">
        <f t="shared" si="9"/>
        <v>0</v>
      </c>
      <c r="L206" s="37">
        <f t="shared" si="10"/>
        <v>0</v>
      </c>
      <c r="M206" s="37">
        <f t="shared" si="11"/>
        <v>0</v>
      </c>
      <c r="N206" s="12"/>
      <c r="O206" s="12"/>
      <c r="P206" s="12"/>
      <c r="Q206" s="12"/>
      <c r="R206" s="12"/>
      <c r="S206" s="12"/>
    </row>
    <row r="207" spans="1:19" s="13" customFormat="1" ht="50.1" customHeight="1" x14ac:dyDescent="0.2">
      <c r="A207" s="14">
        <v>203</v>
      </c>
      <c r="B207" s="43"/>
      <c r="C207" s="43"/>
      <c r="D207" s="38" t="s">
        <v>229</v>
      </c>
      <c r="E207" s="31">
        <v>1</v>
      </c>
      <c r="F207" s="32" t="s">
        <v>15</v>
      </c>
      <c r="G207" s="33"/>
      <c r="H207" s="33"/>
      <c r="I207" s="34"/>
      <c r="J207" s="35"/>
      <c r="K207" s="36">
        <f t="shared" si="9"/>
        <v>0</v>
      </c>
      <c r="L207" s="37">
        <f t="shared" si="10"/>
        <v>0</v>
      </c>
      <c r="M207" s="37">
        <f t="shared" si="11"/>
        <v>0</v>
      </c>
      <c r="N207" s="12"/>
      <c r="O207" s="12"/>
      <c r="P207" s="12"/>
      <c r="Q207" s="12"/>
      <c r="R207" s="12"/>
      <c r="S207" s="12"/>
    </row>
    <row r="208" spans="1:19" s="9" customFormat="1" ht="50.1" customHeight="1" x14ac:dyDescent="0.2">
      <c r="A208" s="14">
        <v>204</v>
      </c>
      <c r="B208" s="43"/>
      <c r="C208" s="43"/>
      <c r="D208" s="38" t="s">
        <v>230</v>
      </c>
      <c r="E208" s="31">
        <v>2</v>
      </c>
      <c r="F208" s="32" t="s">
        <v>43</v>
      </c>
      <c r="G208" s="33"/>
      <c r="H208" s="33"/>
      <c r="I208" s="34"/>
      <c r="J208" s="35"/>
      <c r="K208" s="36">
        <f t="shared" si="9"/>
        <v>0</v>
      </c>
      <c r="L208" s="37">
        <f t="shared" si="10"/>
        <v>0</v>
      </c>
      <c r="M208" s="37">
        <f t="shared" si="11"/>
        <v>0</v>
      </c>
    </row>
    <row r="209" spans="1:13" s="9" customFormat="1" ht="50.1" customHeight="1" x14ac:dyDescent="0.2">
      <c r="A209" s="14">
        <v>205</v>
      </c>
      <c r="B209" s="43"/>
      <c r="C209" s="43"/>
      <c r="D209" s="38" t="s">
        <v>231</v>
      </c>
      <c r="E209" s="31">
        <v>5</v>
      </c>
      <c r="F209" s="32" t="s">
        <v>43</v>
      </c>
      <c r="G209" s="33"/>
      <c r="H209" s="33"/>
      <c r="I209" s="34"/>
      <c r="J209" s="35"/>
      <c r="K209" s="36">
        <f t="shared" si="9"/>
        <v>0</v>
      </c>
      <c r="L209" s="37">
        <f t="shared" si="10"/>
        <v>0</v>
      </c>
      <c r="M209" s="37">
        <f t="shared" si="11"/>
        <v>0</v>
      </c>
    </row>
    <row r="210" spans="1:13" s="9" customFormat="1" ht="50.1" customHeight="1" x14ac:dyDescent="0.2">
      <c r="A210" s="14">
        <v>206</v>
      </c>
      <c r="B210" s="43"/>
      <c r="C210" s="43"/>
      <c r="D210" s="38" t="s">
        <v>232</v>
      </c>
      <c r="E210" s="31">
        <v>10</v>
      </c>
      <c r="F210" s="32" t="s">
        <v>43</v>
      </c>
      <c r="G210" s="33"/>
      <c r="H210" s="33"/>
      <c r="I210" s="34"/>
      <c r="J210" s="35"/>
      <c r="K210" s="36">
        <f t="shared" si="9"/>
        <v>0</v>
      </c>
      <c r="L210" s="37">
        <f t="shared" si="10"/>
        <v>0</v>
      </c>
      <c r="M210" s="37">
        <f t="shared" si="11"/>
        <v>0</v>
      </c>
    </row>
    <row r="211" spans="1:13" s="9" customFormat="1" ht="50.1" customHeight="1" x14ac:dyDescent="0.2">
      <c r="A211" s="14">
        <v>207</v>
      </c>
      <c r="B211" s="42" t="s">
        <v>233</v>
      </c>
      <c r="C211" s="42"/>
      <c r="D211" s="38" t="s">
        <v>234</v>
      </c>
      <c r="E211" s="31">
        <v>10</v>
      </c>
      <c r="F211" s="32" t="s">
        <v>43</v>
      </c>
      <c r="G211" s="33"/>
      <c r="H211" s="33"/>
      <c r="I211" s="34"/>
      <c r="J211" s="35"/>
      <c r="K211" s="36">
        <f t="shared" si="9"/>
        <v>0</v>
      </c>
      <c r="L211" s="37">
        <f t="shared" si="10"/>
        <v>0</v>
      </c>
      <c r="M211" s="37">
        <f t="shared" si="11"/>
        <v>0</v>
      </c>
    </row>
    <row r="212" spans="1:13" s="9" customFormat="1" ht="50.1" customHeight="1" x14ac:dyDescent="0.2">
      <c r="A212" s="14">
        <v>208</v>
      </c>
      <c r="B212" s="42"/>
      <c r="C212" s="42"/>
      <c r="D212" s="38" t="s">
        <v>235</v>
      </c>
      <c r="E212" s="31">
        <v>10</v>
      </c>
      <c r="F212" s="32" t="s">
        <v>43</v>
      </c>
      <c r="G212" s="33"/>
      <c r="H212" s="33"/>
      <c r="I212" s="34"/>
      <c r="J212" s="35"/>
      <c r="K212" s="36">
        <f t="shared" si="9"/>
        <v>0</v>
      </c>
      <c r="L212" s="37">
        <f t="shared" si="10"/>
        <v>0</v>
      </c>
      <c r="M212" s="37">
        <f t="shared" si="11"/>
        <v>0</v>
      </c>
    </row>
    <row r="213" spans="1:13" s="9" customFormat="1" ht="50.1" customHeight="1" x14ac:dyDescent="0.2">
      <c r="A213" s="14">
        <v>209</v>
      </c>
      <c r="B213" s="42"/>
      <c r="C213" s="42"/>
      <c r="D213" s="38" t="s">
        <v>236</v>
      </c>
      <c r="E213" s="31">
        <v>10</v>
      </c>
      <c r="F213" s="32" t="s">
        <v>43</v>
      </c>
      <c r="G213" s="33"/>
      <c r="H213" s="33"/>
      <c r="I213" s="34"/>
      <c r="J213" s="35"/>
      <c r="K213" s="36">
        <f t="shared" si="9"/>
        <v>0</v>
      </c>
      <c r="L213" s="37">
        <f t="shared" si="10"/>
        <v>0</v>
      </c>
      <c r="M213" s="37">
        <f t="shared" si="11"/>
        <v>0</v>
      </c>
    </row>
    <row r="214" spans="1:13" s="9" customFormat="1" ht="50.1" customHeight="1" x14ac:dyDescent="0.2">
      <c r="A214" s="14">
        <v>210</v>
      </c>
      <c r="B214" s="42"/>
      <c r="C214" s="42"/>
      <c r="D214" s="38" t="s">
        <v>237</v>
      </c>
      <c r="E214" s="31">
        <v>5</v>
      </c>
      <c r="F214" s="32" t="s">
        <v>43</v>
      </c>
      <c r="G214" s="33"/>
      <c r="H214" s="33"/>
      <c r="I214" s="34"/>
      <c r="J214" s="35"/>
      <c r="K214" s="36">
        <f t="shared" si="9"/>
        <v>0</v>
      </c>
      <c r="L214" s="37">
        <f t="shared" si="10"/>
        <v>0</v>
      </c>
      <c r="M214" s="37">
        <f t="shared" si="11"/>
        <v>0</v>
      </c>
    </row>
    <row r="215" spans="1:13" s="9" customFormat="1" ht="50.1" customHeight="1" x14ac:dyDescent="0.2">
      <c r="A215" s="14">
        <v>211</v>
      </c>
      <c r="B215" s="42"/>
      <c r="C215" s="42"/>
      <c r="D215" s="38" t="s">
        <v>238</v>
      </c>
      <c r="E215" s="31">
        <v>5</v>
      </c>
      <c r="F215" s="32" t="s">
        <v>43</v>
      </c>
      <c r="G215" s="33"/>
      <c r="H215" s="33"/>
      <c r="I215" s="34"/>
      <c r="J215" s="35"/>
      <c r="K215" s="36">
        <f t="shared" si="9"/>
        <v>0</v>
      </c>
      <c r="L215" s="37">
        <f t="shared" si="10"/>
        <v>0</v>
      </c>
      <c r="M215" s="37">
        <f t="shared" si="11"/>
        <v>0</v>
      </c>
    </row>
    <row r="216" spans="1:13" s="9" customFormat="1" ht="50.1" customHeight="1" x14ac:dyDescent="0.2">
      <c r="A216" s="14">
        <v>212</v>
      </c>
      <c r="B216" s="42"/>
      <c r="C216" s="42"/>
      <c r="D216" s="38" t="s">
        <v>239</v>
      </c>
      <c r="E216" s="31">
        <v>6</v>
      </c>
      <c r="F216" s="32" t="s">
        <v>43</v>
      </c>
      <c r="G216" s="33"/>
      <c r="H216" s="33"/>
      <c r="I216" s="34"/>
      <c r="J216" s="35"/>
      <c r="K216" s="36">
        <f t="shared" si="9"/>
        <v>0</v>
      </c>
      <c r="L216" s="37">
        <f t="shared" si="10"/>
        <v>0</v>
      </c>
      <c r="M216" s="37">
        <f t="shared" si="11"/>
        <v>0</v>
      </c>
    </row>
    <row r="217" spans="1:13" s="9" customFormat="1" ht="50.1" customHeight="1" x14ac:dyDescent="0.2">
      <c r="A217" s="14">
        <v>213</v>
      </c>
      <c r="B217" s="42"/>
      <c r="C217" s="42"/>
      <c r="D217" s="38" t="s">
        <v>240</v>
      </c>
      <c r="E217" s="31">
        <v>10</v>
      </c>
      <c r="F217" s="32" t="s">
        <v>43</v>
      </c>
      <c r="G217" s="33"/>
      <c r="H217" s="33"/>
      <c r="I217" s="34"/>
      <c r="J217" s="35"/>
      <c r="K217" s="36">
        <f t="shared" si="9"/>
        <v>0</v>
      </c>
      <c r="L217" s="37">
        <f t="shared" si="10"/>
        <v>0</v>
      </c>
      <c r="M217" s="37">
        <f t="shared" si="11"/>
        <v>0</v>
      </c>
    </row>
    <row r="218" spans="1:13" s="9" customFormat="1" ht="50.1" customHeight="1" x14ac:dyDescent="0.2">
      <c r="A218" s="14">
        <v>214</v>
      </c>
      <c r="B218" s="42"/>
      <c r="C218" s="42"/>
      <c r="D218" s="38" t="s">
        <v>241</v>
      </c>
      <c r="E218" s="31">
        <v>10</v>
      </c>
      <c r="F218" s="32" t="s">
        <v>43</v>
      </c>
      <c r="G218" s="33"/>
      <c r="H218" s="33"/>
      <c r="I218" s="34"/>
      <c r="J218" s="35"/>
      <c r="K218" s="36">
        <f t="shared" si="9"/>
        <v>0</v>
      </c>
      <c r="L218" s="37">
        <f t="shared" si="10"/>
        <v>0</v>
      </c>
      <c r="M218" s="37">
        <f t="shared" si="11"/>
        <v>0</v>
      </c>
    </row>
    <row r="219" spans="1:13" s="9" customFormat="1" ht="50.1" customHeight="1" x14ac:dyDescent="0.2">
      <c r="A219" s="14">
        <v>215</v>
      </c>
      <c r="B219" s="42"/>
      <c r="C219" s="42"/>
      <c r="D219" s="38" t="s">
        <v>242</v>
      </c>
      <c r="E219" s="31">
        <v>10</v>
      </c>
      <c r="F219" s="32" t="s">
        <v>43</v>
      </c>
      <c r="G219" s="33"/>
      <c r="H219" s="33"/>
      <c r="I219" s="34"/>
      <c r="J219" s="35"/>
      <c r="K219" s="36">
        <f t="shared" si="9"/>
        <v>0</v>
      </c>
      <c r="L219" s="37">
        <f t="shared" si="10"/>
        <v>0</v>
      </c>
      <c r="M219" s="37">
        <f t="shared" si="11"/>
        <v>0</v>
      </c>
    </row>
    <row r="220" spans="1:13" s="9" customFormat="1" ht="50.1" customHeight="1" x14ac:dyDescent="0.2">
      <c r="A220" s="14">
        <v>216</v>
      </c>
      <c r="B220" s="42"/>
      <c r="C220" s="42"/>
      <c r="D220" s="38" t="s">
        <v>243</v>
      </c>
      <c r="E220" s="31">
        <v>5</v>
      </c>
      <c r="F220" s="32" t="s">
        <v>43</v>
      </c>
      <c r="G220" s="33"/>
      <c r="H220" s="33"/>
      <c r="I220" s="34"/>
      <c r="J220" s="35"/>
      <c r="K220" s="36">
        <f t="shared" si="9"/>
        <v>0</v>
      </c>
      <c r="L220" s="37">
        <f t="shared" si="10"/>
        <v>0</v>
      </c>
      <c r="M220" s="37">
        <f t="shared" si="11"/>
        <v>0</v>
      </c>
    </row>
    <row r="221" spans="1:13" s="9" customFormat="1" ht="50.1" customHeight="1" x14ac:dyDescent="0.2">
      <c r="A221" s="14">
        <v>217</v>
      </c>
      <c r="B221" s="42"/>
      <c r="C221" s="42"/>
      <c r="D221" s="38" t="s">
        <v>244</v>
      </c>
      <c r="E221" s="31">
        <v>5</v>
      </c>
      <c r="F221" s="32" t="s">
        <v>43</v>
      </c>
      <c r="G221" s="33"/>
      <c r="H221" s="33"/>
      <c r="I221" s="34"/>
      <c r="J221" s="35"/>
      <c r="K221" s="36">
        <f t="shared" si="9"/>
        <v>0</v>
      </c>
      <c r="L221" s="37">
        <f t="shared" si="10"/>
        <v>0</v>
      </c>
      <c r="M221" s="37">
        <f t="shared" si="11"/>
        <v>0</v>
      </c>
    </row>
    <row r="222" spans="1:13" s="9" customFormat="1" ht="50.1" customHeight="1" x14ac:dyDescent="0.2">
      <c r="A222" s="14">
        <v>218</v>
      </c>
      <c r="B222" s="42"/>
      <c r="C222" s="42"/>
      <c r="D222" s="38" t="s">
        <v>245</v>
      </c>
      <c r="E222" s="31">
        <v>4</v>
      </c>
      <c r="F222" s="32" t="s">
        <v>43</v>
      </c>
      <c r="G222" s="33"/>
      <c r="H222" s="33"/>
      <c r="I222" s="34"/>
      <c r="J222" s="35"/>
      <c r="K222" s="36">
        <f t="shared" si="9"/>
        <v>0</v>
      </c>
      <c r="L222" s="37">
        <f t="shared" si="10"/>
        <v>0</v>
      </c>
      <c r="M222" s="37">
        <f t="shared" si="11"/>
        <v>0</v>
      </c>
    </row>
    <row r="223" spans="1:13" s="9" customFormat="1" ht="50.1" customHeight="1" x14ac:dyDescent="0.2">
      <c r="A223" s="14">
        <v>219</v>
      </c>
      <c r="B223" s="42"/>
      <c r="C223" s="42"/>
      <c r="D223" s="38" t="s">
        <v>246</v>
      </c>
      <c r="E223" s="31">
        <v>2</v>
      </c>
      <c r="F223" s="32" t="s">
        <v>43</v>
      </c>
      <c r="G223" s="33"/>
      <c r="H223" s="33"/>
      <c r="I223" s="34"/>
      <c r="J223" s="35"/>
      <c r="K223" s="36">
        <f t="shared" si="9"/>
        <v>0</v>
      </c>
      <c r="L223" s="37">
        <f t="shared" si="10"/>
        <v>0</v>
      </c>
      <c r="M223" s="37">
        <f t="shared" si="11"/>
        <v>0</v>
      </c>
    </row>
    <row r="224" spans="1:13" s="9" customFormat="1" ht="50.1" customHeight="1" x14ac:dyDescent="0.2">
      <c r="A224" s="14">
        <v>220</v>
      </c>
      <c r="B224" s="42"/>
      <c r="C224" s="42"/>
      <c r="D224" s="38" t="s">
        <v>247</v>
      </c>
      <c r="E224" s="31">
        <v>2</v>
      </c>
      <c r="F224" s="32" t="s">
        <v>43</v>
      </c>
      <c r="G224" s="33"/>
      <c r="H224" s="33"/>
      <c r="I224" s="34"/>
      <c r="J224" s="35"/>
      <c r="K224" s="36">
        <f t="shared" si="9"/>
        <v>0</v>
      </c>
      <c r="L224" s="37">
        <f t="shared" si="10"/>
        <v>0</v>
      </c>
      <c r="M224" s="37">
        <f t="shared" si="11"/>
        <v>0</v>
      </c>
    </row>
    <row r="225" spans="1:13" s="9" customFormat="1" ht="50.1" customHeight="1" x14ac:dyDescent="0.2">
      <c r="A225" s="14">
        <v>221</v>
      </c>
      <c r="B225" s="42"/>
      <c r="C225" s="42"/>
      <c r="D225" s="38" t="s">
        <v>248</v>
      </c>
      <c r="E225" s="31">
        <v>10</v>
      </c>
      <c r="F225" s="32" t="s">
        <v>43</v>
      </c>
      <c r="G225" s="33"/>
      <c r="H225" s="33"/>
      <c r="I225" s="34"/>
      <c r="J225" s="35"/>
      <c r="K225" s="36">
        <f t="shared" si="9"/>
        <v>0</v>
      </c>
      <c r="L225" s="37">
        <f t="shared" si="10"/>
        <v>0</v>
      </c>
      <c r="M225" s="37">
        <f t="shared" si="11"/>
        <v>0</v>
      </c>
    </row>
    <row r="226" spans="1:13" s="9" customFormat="1" ht="50.1" customHeight="1" x14ac:dyDescent="0.2">
      <c r="A226" s="14">
        <v>222</v>
      </c>
      <c r="B226" s="42"/>
      <c r="C226" s="42"/>
      <c r="D226" s="38" t="s">
        <v>249</v>
      </c>
      <c r="E226" s="31">
        <v>10</v>
      </c>
      <c r="F226" s="32" t="s">
        <v>43</v>
      </c>
      <c r="G226" s="33"/>
      <c r="H226" s="33"/>
      <c r="I226" s="34"/>
      <c r="J226" s="35"/>
      <c r="K226" s="36">
        <f t="shared" si="9"/>
        <v>0</v>
      </c>
      <c r="L226" s="37">
        <f t="shared" si="10"/>
        <v>0</v>
      </c>
      <c r="M226" s="37">
        <f t="shared" si="11"/>
        <v>0</v>
      </c>
    </row>
    <row r="227" spans="1:13" s="9" customFormat="1" ht="50.1" customHeight="1" x14ac:dyDescent="0.2">
      <c r="A227" s="14">
        <v>223</v>
      </c>
      <c r="B227" s="42"/>
      <c r="C227" s="42"/>
      <c r="D227" s="38" t="s">
        <v>250</v>
      </c>
      <c r="E227" s="31">
        <v>10</v>
      </c>
      <c r="F227" s="32" t="s">
        <v>43</v>
      </c>
      <c r="G227" s="33"/>
      <c r="H227" s="33"/>
      <c r="I227" s="34"/>
      <c r="J227" s="35"/>
      <c r="K227" s="36">
        <f t="shared" si="9"/>
        <v>0</v>
      </c>
      <c r="L227" s="37">
        <f t="shared" si="10"/>
        <v>0</v>
      </c>
      <c r="M227" s="37">
        <f t="shared" si="11"/>
        <v>0</v>
      </c>
    </row>
    <row r="228" spans="1:13" s="9" customFormat="1" ht="80.099999999999994" customHeight="1" x14ac:dyDescent="0.2">
      <c r="A228" s="14">
        <v>224</v>
      </c>
      <c r="B228" s="43" t="s">
        <v>251</v>
      </c>
      <c r="C228" s="43"/>
      <c r="D228" s="38" t="s">
        <v>252</v>
      </c>
      <c r="E228" s="31">
        <v>2</v>
      </c>
      <c r="F228" s="32" t="s">
        <v>43</v>
      </c>
      <c r="G228" s="33"/>
      <c r="H228" s="33"/>
      <c r="I228" s="34"/>
      <c r="J228" s="35"/>
      <c r="K228" s="36">
        <f t="shared" si="9"/>
        <v>0</v>
      </c>
      <c r="L228" s="37">
        <f t="shared" si="10"/>
        <v>0</v>
      </c>
      <c r="M228" s="37">
        <f t="shared" si="11"/>
        <v>0</v>
      </c>
    </row>
    <row r="229" spans="1:13" s="9" customFormat="1" ht="80.099999999999994" customHeight="1" x14ac:dyDescent="0.2">
      <c r="A229" s="14">
        <v>225</v>
      </c>
      <c r="B229" s="43"/>
      <c r="C229" s="43"/>
      <c r="D229" s="38" t="s">
        <v>253</v>
      </c>
      <c r="E229" s="31">
        <v>2</v>
      </c>
      <c r="F229" s="32" t="s">
        <v>43</v>
      </c>
      <c r="G229" s="33"/>
      <c r="H229" s="33"/>
      <c r="I229" s="34"/>
      <c r="J229" s="35"/>
      <c r="K229" s="36">
        <f t="shared" si="9"/>
        <v>0</v>
      </c>
      <c r="L229" s="37">
        <f t="shared" si="10"/>
        <v>0</v>
      </c>
      <c r="M229" s="37">
        <f t="shared" si="11"/>
        <v>0</v>
      </c>
    </row>
    <row r="230" spans="1:13" s="9" customFormat="1" ht="80.099999999999994" customHeight="1" x14ac:dyDescent="0.2">
      <c r="A230" s="14">
        <v>226</v>
      </c>
      <c r="B230" s="43"/>
      <c r="C230" s="43"/>
      <c r="D230" s="38" t="s">
        <v>254</v>
      </c>
      <c r="E230" s="31">
        <v>2</v>
      </c>
      <c r="F230" s="32" t="s">
        <v>43</v>
      </c>
      <c r="G230" s="33"/>
      <c r="H230" s="33"/>
      <c r="I230" s="34"/>
      <c r="J230" s="35"/>
      <c r="K230" s="36">
        <f t="shared" si="9"/>
        <v>0</v>
      </c>
      <c r="L230" s="37">
        <f t="shared" si="10"/>
        <v>0</v>
      </c>
      <c r="M230" s="37">
        <f t="shared" si="11"/>
        <v>0</v>
      </c>
    </row>
    <row r="231" spans="1:13" s="9" customFormat="1" ht="80.099999999999994" customHeight="1" x14ac:dyDescent="0.2">
      <c r="A231" s="14">
        <v>227</v>
      </c>
      <c r="B231" s="43"/>
      <c r="C231" s="43"/>
      <c r="D231" s="38" t="s">
        <v>255</v>
      </c>
      <c r="E231" s="31">
        <v>5</v>
      </c>
      <c r="F231" s="32" t="s">
        <v>43</v>
      </c>
      <c r="G231" s="33"/>
      <c r="H231" s="33"/>
      <c r="I231" s="34"/>
      <c r="J231" s="35"/>
      <c r="K231" s="36">
        <f t="shared" si="9"/>
        <v>0</v>
      </c>
      <c r="L231" s="37">
        <f t="shared" si="10"/>
        <v>0</v>
      </c>
      <c r="M231" s="37">
        <f t="shared" si="11"/>
        <v>0</v>
      </c>
    </row>
    <row r="232" spans="1:13" s="9" customFormat="1" ht="80.099999999999994" customHeight="1" x14ac:dyDescent="0.2">
      <c r="A232" s="14">
        <v>228</v>
      </c>
      <c r="B232" s="43"/>
      <c r="C232" s="43"/>
      <c r="D232" s="38" t="s">
        <v>256</v>
      </c>
      <c r="E232" s="31">
        <v>5</v>
      </c>
      <c r="F232" s="32" t="s">
        <v>43</v>
      </c>
      <c r="G232" s="33"/>
      <c r="H232" s="33"/>
      <c r="I232" s="34"/>
      <c r="J232" s="35"/>
      <c r="K232" s="36">
        <f t="shared" si="9"/>
        <v>0</v>
      </c>
      <c r="L232" s="37">
        <f t="shared" si="10"/>
        <v>0</v>
      </c>
      <c r="M232" s="37">
        <f t="shared" si="11"/>
        <v>0</v>
      </c>
    </row>
    <row r="233" spans="1:13" s="9" customFormat="1" ht="80.099999999999994" customHeight="1" x14ac:dyDescent="0.2">
      <c r="A233" s="14">
        <v>229</v>
      </c>
      <c r="B233" s="43"/>
      <c r="C233" s="43"/>
      <c r="D233" s="38" t="s">
        <v>257</v>
      </c>
      <c r="E233" s="31">
        <v>5</v>
      </c>
      <c r="F233" s="32" t="s">
        <v>43</v>
      </c>
      <c r="G233" s="33"/>
      <c r="H233" s="33"/>
      <c r="I233" s="34"/>
      <c r="J233" s="35"/>
      <c r="K233" s="36">
        <f t="shared" si="9"/>
        <v>0</v>
      </c>
      <c r="L233" s="37">
        <f t="shared" si="10"/>
        <v>0</v>
      </c>
      <c r="M233" s="37">
        <f t="shared" si="11"/>
        <v>0</v>
      </c>
    </row>
    <row r="234" spans="1:13" s="9" customFormat="1" ht="80.099999999999994" customHeight="1" x14ac:dyDescent="0.2">
      <c r="A234" s="14">
        <v>230</v>
      </c>
      <c r="B234" s="43"/>
      <c r="C234" s="43"/>
      <c r="D234" s="38" t="s">
        <v>258</v>
      </c>
      <c r="E234" s="31">
        <v>4</v>
      </c>
      <c r="F234" s="32" t="s">
        <v>43</v>
      </c>
      <c r="G234" s="33"/>
      <c r="H234" s="33"/>
      <c r="I234" s="34"/>
      <c r="J234" s="35"/>
      <c r="K234" s="36">
        <f t="shared" si="9"/>
        <v>0</v>
      </c>
      <c r="L234" s="37">
        <f t="shared" si="10"/>
        <v>0</v>
      </c>
      <c r="M234" s="37">
        <f t="shared" si="11"/>
        <v>0</v>
      </c>
    </row>
    <row r="235" spans="1:13" s="9" customFormat="1" ht="80.099999999999994" customHeight="1" x14ac:dyDescent="0.2">
      <c r="A235" s="14">
        <v>231</v>
      </c>
      <c r="B235" s="43"/>
      <c r="C235" s="43"/>
      <c r="D235" s="38" t="s">
        <v>259</v>
      </c>
      <c r="E235" s="31">
        <v>1</v>
      </c>
      <c r="F235" s="32" t="s">
        <v>43</v>
      </c>
      <c r="G235" s="33"/>
      <c r="H235" s="33"/>
      <c r="I235" s="34"/>
      <c r="J235" s="35"/>
      <c r="K235" s="36">
        <f t="shared" si="9"/>
        <v>0</v>
      </c>
      <c r="L235" s="37">
        <f t="shared" si="10"/>
        <v>0</v>
      </c>
      <c r="M235" s="37">
        <f t="shared" si="11"/>
        <v>0</v>
      </c>
    </row>
    <row r="236" spans="1:13" s="9" customFormat="1" ht="80.099999999999994" customHeight="1" x14ac:dyDescent="0.2">
      <c r="A236" s="14">
        <v>232</v>
      </c>
      <c r="B236" s="42" t="s">
        <v>260</v>
      </c>
      <c r="C236" s="42"/>
      <c r="D236" s="38" t="s">
        <v>261</v>
      </c>
      <c r="E236" s="31">
        <v>5</v>
      </c>
      <c r="F236" s="32" t="s">
        <v>43</v>
      </c>
      <c r="G236" s="33"/>
      <c r="H236" s="33"/>
      <c r="I236" s="34"/>
      <c r="J236" s="35"/>
      <c r="K236" s="36">
        <f t="shared" si="9"/>
        <v>0</v>
      </c>
      <c r="L236" s="37">
        <f t="shared" si="10"/>
        <v>0</v>
      </c>
      <c r="M236" s="37">
        <f t="shared" si="11"/>
        <v>0</v>
      </c>
    </row>
    <row r="237" spans="1:13" s="9" customFormat="1" ht="80.099999999999994" customHeight="1" x14ac:dyDescent="0.2">
      <c r="A237" s="14">
        <v>233</v>
      </c>
      <c r="B237" s="42"/>
      <c r="C237" s="42"/>
      <c r="D237" s="38" t="s">
        <v>262</v>
      </c>
      <c r="E237" s="31">
        <v>8</v>
      </c>
      <c r="F237" s="32" t="s">
        <v>43</v>
      </c>
      <c r="G237" s="33"/>
      <c r="H237" s="33"/>
      <c r="I237" s="34"/>
      <c r="J237" s="35"/>
      <c r="K237" s="36">
        <f t="shared" si="9"/>
        <v>0</v>
      </c>
      <c r="L237" s="37">
        <f t="shared" si="10"/>
        <v>0</v>
      </c>
      <c r="M237" s="37">
        <f t="shared" si="11"/>
        <v>0</v>
      </c>
    </row>
    <row r="238" spans="1:13" s="9" customFormat="1" ht="80.099999999999994" customHeight="1" x14ac:dyDescent="0.2">
      <c r="A238" s="14">
        <v>234</v>
      </c>
      <c r="B238" s="42"/>
      <c r="C238" s="42"/>
      <c r="D238" s="38" t="s">
        <v>263</v>
      </c>
      <c r="E238" s="31">
        <v>5</v>
      </c>
      <c r="F238" s="32" t="s">
        <v>43</v>
      </c>
      <c r="G238" s="33"/>
      <c r="H238" s="33"/>
      <c r="I238" s="34"/>
      <c r="J238" s="35"/>
      <c r="K238" s="36">
        <f t="shared" si="9"/>
        <v>0</v>
      </c>
      <c r="L238" s="37">
        <f t="shared" si="10"/>
        <v>0</v>
      </c>
      <c r="M238" s="37">
        <f t="shared" si="11"/>
        <v>0</v>
      </c>
    </row>
    <row r="239" spans="1:13" s="9" customFormat="1" ht="80.099999999999994" customHeight="1" x14ac:dyDescent="0.2">
      <c r="A239" s="14">
        <v>235</v>
      </c>
      <c r="B239" s="42"/>
      <c r="C239" s="42"/>
      <c r="D239" s="38" t="s">
        <v>264</v>
      </c>
      <c r="E239" s="31">
        <v>10</v>
      </c>
      <c r="F239" s="32" t="s">
        <v>43</v>
      </c>
      <c r="G239" s="33"/>
      <c r="H239" s="33"/>
      <c r="I239" s="34"/>
      <c r="J239" s="35"/>
      <c r="K239" s="36">
        <f t="shared" si="9"/>
        <v>0</v>
      </c>
      <c r="L239" s="37">
        <f t="shared" si="10"/>
        <v>0</v>
      </c>
      <c r="M239" s="37">
        <f t="shared" si="11"/>
        <v>0</v>
      </c>
    </row>
    <row r="240" spans="1:13" s="9" customFormat="1" ht="80.099999999999994" customHeight="1" x14ac:dyDescent="0.2">
      <c r="A240" s="14">
        <v>236</v>
      </c>
      <c r="B240" s="42"/>
      <c r="C240" s="42"/>
      <c r="D240" s="38" t="s">
        <v>265</v>
      </c>
      <c r="E240" s="31">
        <v>5</v>
      </c>
      <c r="F240" s="32" t="s">
        <v>43</v>
      </c>
      <c r="G240" s="33"/>
      <c r="H240" s="33"/>
      <c r="I240" s="34"/>
      <c r="J240" s="35"/>
      <c r="K240" s="36">
        <f t="shared" si="9"/>
        <v>0</v>
      </c>
      <c r="L240" s="37">
        <f t="shared" si="10"/>
        <v>0</v>
      </c>
      <c r="M240" s="37">
        <f t="shared" si="11"/>
        <v>0</v>
      </c>
    </row>
    <row r="241" spans="1:13" s="9" customFormat="1" ht="80.099999999999994" customHeight="1" x14ac:dyDescent="0.2">
      <c r="A241" s="14">
        <v>237</v>
      </c>
      <c r="B241" s="42"/>
      <c r="C241" s="42"/>
      <c r="D241" s="38" t="s">
        <v>266</v>
      </c>
      <c r="E241" s="31">
        <v>5</v>
      </c>
      <c r="F241" s="32" t="s">
        <v>43</v>
      </c>
      <c r="G241" s="33"/>
      <c r="H241" s="33"/>
      <c r="I241" s="34"/>
      <c r="J241" s="35"/>
      <c r="K241" s="36">
        <f t="shared" si="9"/>
        <v>0</v>
      </c>
      <c r="L241" s="37">
        <f t="shared" si="10"/>
        <v>0</v>
      </c>
      <c r="M241" s="37">
        <f t="shared" si="11"/>
        <v>0</v>
      </c>
    </row>
    <row r="242" spans="1:13" s="9" customFormat="1" ht="80.099999999999994" customHeight="1" x14ac:dyDescent="0.2">
      <c r="A242" s="14">
        <v>238</v>
      </c>
      <c r="B242" s="42"/>
      <c r="C242" s="42"/>
      <c r="D242" s="38" t="s">
        <v>267</v>
      </c>
      <c r="E242" s="31">
        <v>3</v>
      </c>
      <c r="F242" s="32" t="s">
        <v>43</v>
      </c>
      <c r="G242" s="33"/>
      <c r="H242" s="33"/>
      <c r="I242" s="34"/>
      <c r="J242" s="35"/>
      <c r="K242" s="36">
        <f t="shared" si="9"/>
        <v>0</v>
      </c>
      <c r="L242" s="37">
        <f t="shared" si="10"/>
        <v>0</v>
      </c>
      <c r="M242" s="37">
        <f t="shared" si="11"/>
        <v>0</v>
      </c>
    </row>
    <row r="243" spans="1:13" s="9" customFormat="1" ht="80.099999999999994" customHeight="1" x14ac:dyDescent="0.2">
      <c r="A243" s="14">
        <v>239</v>
      </c>
      <c r="B243" s="42"/>
      <c r="C243" s="42"/>
      <c r="D243" s="38" t="s">
        <v>268</v>
      </c>
      <c r="E243" s="31">
        <v>2</v>
      </c>
      <c r="F243" s="32" t="s">
        <v>43</v>
      </c>
      <c r="G243" s="33"/>
      <c r="H243" s="33"/>
      <c r="I243" s="34"/>
      <c r="J243" s="35"/>
      <c r="K243" s="36">
        <f t="shared" si="9"/>
        <v>0</v>
      </c>
      <c r="L243" s="37">
        <f t="shared" si="10"/>
        <v>0</v>
      </c>
      <c r="M243" s="37">
        <f t="shared" si="11"/>
        <v>0</v>
      </c>
    </row>
    <row r="244" spans="1:13" s="9" customFormat="1" ht="80.099999999999994" customHeight="1" x14ac:dyDescent="0.2">
      <c r="A244" s="14">
        <v>240</v>
      </c>
      <c r="B244" s="42"/>
      <c r="C244" s="42"/>
      <c r="D244" s="38" t="s">
        <v>269</v>
      </c>
      <c r="E244" s="31">
        <v>2</v>
      </c>
      <c r="F244" s="32" t="s">
        <v>43</v>
      </c>
      <c r="G244" s="33"/>
      <c r="H244" s="33"/>
      <c r="I244" s="34"/>
      <c r="J244" s="35"/>
      <c r="K244" s="36">
        <f t="shared" si="9"/>
        <v>0</v>
      </c>
      <c r="L244" s="37">
        <f t="shared" si="10"/>
        <v>0</v>
      </c>
      <c r="M244" s="37">
        <f t="shared" si="11"/>
        <v>0</v>
      </c>
    </row>
    <row r="245" spans="1:13" s="9" customFormat="1" ht="80.099999999999994" customHeight="1" x14ac:dyDescent="0.2">
      <c r="A245" s="14">
        <v>241</v>
      </c>
      <c r="B245" s="42"/>
      <c r="C245" s="42"/>
      <c r="D245" s="38" t="s">
        <v>270</v>
      </c>
      <c r="E245" s="31">
        <v>5</v>
      </c>
      <c r="F245" s="32" t="s">
        <v>43</v>
      </c>
      <c r="G245" s="33"/>
      <c r="H245" s="33"/>
      <c r="I245" s="34"/>
      <c r="J245" s="35"/>
      <c r="K245" s="36">
        <f t="shared" si="9"/>
        <v>0</v>
      </c>
      <c r="L245" s="37">
        <f t="shared" si="10"/>
        <v>0</v>
      </c>
      <c r="M245" s="37">
        <f t="shared" si="11"/>
        <v>0</v>
      </c>
    </row>
    <row r="246" spans="1:13" s="9" customFormat="1" ht="80.099999999999994" customHeight="1" x14ac:dyDescent="0.2">
      <c r="A246" s="14">
        <v>242</v>
      </c>
      <c r="B246" s="42"/>
      <c r="C246" s="42"/>
      <c r="D246" s="38" t="s">
        <v>271</v>
      </c>
      <c r="E246" s="31">
        <v>5</v>
      </c>
      <c r="F246" s="32" t="s">
        <v>43</v>
      </c>
      <c r="G246" s="33"/>
      <c r="H246" s="33"/>
      <c r="I246" s="34"/>
      <c r="J246" s="35"/>
      <c r="K246" s="36">
        <f t="shared" si="9"/>
        <v>0</v>
      </c>
      <c r="L246" s="37">
        <f t="shared" si="10"/>
        <v>0</v>
      </c>
      <c r="M246" s="37">
        <f t="shared" si="11"/>
        <v>0</v>
      </c>
    </row>
    <row r="247" spans="1:13" s="9" customFormat="1" ht="80.099999999999994" customHeight="1" x14ac:dyDescent="0.2">
      <c r="A247" s="14">
        <v>243</v>
      </c>
      <c r="B247" s="42"/>
      <c r="C247" s="42"/>
      <c r="D247" s="38" t="s">
        <v>272</v>
      </c>
      <c r="E247" s="31">
        <v>5</v>
      </c>
      <c r="F247" s="32" t="s">
        <v>43</v>
      </c>
      <c r="G247" s="33"/>
      <c r="H247" s="33"/>
      <c r="I247" s="34"/>
      <c r="J247" s="35"/>
      <c r="K247" s="36">
        <f t="shared" si="9"/>
        <v>0</v>
      </c>
      <c r="L247" s="37">
        <f t="shared" si="10"/>
        <v>0</v>
      </c>
      <c r="M247" s="37">
        <f t="shared" si="11"/>
        <v>0</v>
      </c>
    </row>
    <row r="248" spans="1:13" s="9" customFormat="1" ht="80.099999999999994" customHeight="1" x14ac:dyDescent="0.2">
      <c r="A248" s="14">
        <v>244</v>
      </c>
      <c r="B248" s="42"/>
      <c r="C248" s="42"/>
      <c r="D248" s="38" t="s">
        <v>273</v>
      </c>
      <c r="E248" s="31">
        <v>10</v>
      </c>
      <c r="F248" s="32" t="s">
        <v>43</v>
      </c>
      <c r="G248" s="33"/>
      <c r="H248" s="33"/>
      <c r="I248" s="34"/>
      <c r="J248" s="35"/>
      <c r="K248" s="36">
        <f t="shared" si="9"/>
        <v>0</v>
      </c>
      <c r="L248" s="37">
        <f t="shared" si="10"/>
        <v>0</v>
      </c>
      <c r="M248" s="37">
        <f t="shared" si="11"/>
        <v>0</v>
      </c>
    </row>
    <row r="249" spans="1:13" s="9" customFormat="1" ht="80.099999999999994" customHeight="1" x14ac:dyDescent="0.2">
      <c r="A249" s="14">
        <v>245</v>
      </c>
      <c r="B249" s="42"/>
      <c r="C249" s="42"/>
      <c r="D249" s="38" t="s">
        <v>274</v>
      </c>
      <c r="E249" s="31">
        <v>3</v>
      </c>
      <c r="F249" s="32" t="s">
        <v>43</v>
      </c>
      <c r="G249" s="33"/>
      <c r="H249" s="33"/>
      <c r="I249" s="34"/>
      <c r="J249" s="35"/>
      <c r="K249" s="36">
        <f t="shared" si="9"/>
        <v>0</v>
      </c>
      <c r="L249" s="37">
        <f t="shared" si="10"/>
        <v>0</v>
      </c>
      <c r="M249" s="37">
        <f t="shared" si="11"/>
        <v>0</v>
      </c>
    </row>
    <row r="250" spans="1:13" s="9" customFormat="1" ht="80.099999999999994" customHeight="1" x14ac:dyDescent="0.2">
      <c r="A250" s="14">
        <v>246</v>
      </c>
      <c r="B250" s="42"/>
      <c r="C250" s="42"/>
      <c r="D250" s="38" t="s">
        <v>275</v>
      </c>
      <c r="E250" s="31">
        <v>4</v>
      </c>
      <c r="F250" s="32" t="s">
        <v>43</v>
      </c>
      <c r="G250" s="33"/>
      <c r="H250" s="33"/>
      <c r="I250" s="34"/>
      <c r="J250" s="35"/>
      <c r="K250" s="36">
        <f t="shared" si="9"/>
        <v>0</v>
      </c>
      <c r="L250" s="37">
        <f t="shared" si="10"/>
        <v>0</v>
      </c>
      <c r="M250" s="37">
        <f t="shared" si="11"/>
        <v>0</v>
      </c>
    </row>
    <row r="251" spans="1:13" s="9" customFormat="1" ht="80.099999999999994" customHeight="1" x14ac:dyDescent="0.2">
      <c r="A251" s="14">
        <v>247</v>
      </c>
      <c r="B251" s="42"/>
      <c r="C251" s="42"/>
      <c r="D251" s="38" t="s">
        <v>276</v>
      </c>
      <c r="E251" s="31">
        <v>1</v>
      </c>
      <c r="F251" s="32" t="s">
        <v>43</v>
      </c>
      <c r="G251" s="33"/>
      <c r="H251" s="33"/>
      <c r="I251" s="34"/>
      <c r="J251" s="35"/>
      <c r="K251" s="36">
        <f t="shared" si="9"/>
        <v>0</v>
      </c>
      <c r="L251" s="37">
        <f t="shared" si="10"/>
        <v>0</v>
      </c>
      <c r="M251" s="37">
        <f t="shared" si="11"/>
        <v>0</v>
      </c>
    </row>
    <row r="252" spans="1:13" s="9" customFormat="1" ht="80.099999999999994" customHeight="1" x14ac:dyDescent="0.2">
      <c r="A252" s="14">
        <v>248</v>
      </c>
      <c r="B252" s="42"/>
      <c r="C252" s="42"/>
      <c r="D252" s="38" t="s">
        <v>277</v>
      </c>
      <c r="E252" s="31">
        <v>1</v>
      </c>
      <c r="F252" s="32" t="s">
        <v>43</v>
      </c>
      <c r="G252" s="33"/>
      <c r="H252" s="33"/>
      <c r="I252" s="34"/>
      <c r="J252" s="35"/>
      <c r="K252" s="36">
        <f t="shared" si="9"/>
        <v>0</v>
      </c>
      <c r="L252" s="37">
        <f t="shared" si="10"/>
        <v>0</v>
      </c>
      <c r="M252" s="37">
        <f t="shared" si="11"/>
        <v>0</v>
      </c>
    </row>
    <row r="253" spans="1:13" s="9" customFormat="1" ht="80.099999999999994" customHeight="1" x14ac:dyDescent="0.2">
      <c r="A253" s="14">
        <v>249</v>
      </c>
      <c r="B253" s="42"/>
      <c r="C253" s="42"/>
      <c r="D253" s="38" t="s">
        <v>278</v>
      </c>
      <c r="E253" s="31">
        <v>2</v>
      </c>
      <c r="F253" s="32" t="s">
        <v>43</v>
      </c>
      <c r="G253" s="33"/>
      <c r="H253" s="33"/>
      <c r="I253" s="34"/>
      <c r="J253" s="35"/>
      <c r="K253" s="36">
        <f t="shared" si="9"/>
        <v>0</v>
      </c>
      <c r="L253" s="37">
        <f t="shared" si="10"/>
        <v>0</v>
      </c>
      <c r="M253" s="37">
        <f t="shared" si="11"/>
        <v>0</v>
      </c>
    </row>
    <row r="254" spans="1:13" s="9" customFormat="1" ht="80.099999999999994" customHeight="1" x14ac:dyDescent="0.2">
      <c r="A254" s="14">
        <v>250</v>
      </c>
      <c r="B254" s="43" t="s">
        <v>279</v>
      </c>
      <c r="C254" s="43"/>
      <c r="D254" s="38" t="s">
        <v>280</v>
      </c>
      <c r="E254" s="31">
        <v>5</v>
      </c>
      <c r="F254" s="32" t="s">
        <v>43</v>
      </c>
      <c r="G254" s="33"/>
      <c r="H254" s="33"/>
      <c r="I254" s="34"/>
      <c r="J254" s="35"/>
      <c r="K254" s="36">
        <f t="shared" si="9"/>
        <v>0</v>
      </c>
      <c r="L254" s="37">
        <f t="shared" si="10"/>
        <v>0</v>
      </c>
      <c r="M254" s="37">
        <f t="shared" si="11"/>
        <v>0</v>
      </c>
    </row>
    <row r="255" spans="1:13" s="9" customFormat="1" ht="80.099999999999994" customHeight="1" x14ac:dyDescent="0.2">
      <c r="A255" s="14">
        <v>251</v>
      </c>
      <c r="B255" s="43"/>
      <c r="C255" s="43"/>
      <c r="D255" s="38" t="s">
        <v>281</v>
      </c>
      <c r="E255" s="31">
        <v>5</v>
      </c>
      <c r="F255" s="32" t="s">
        <v>43</v>
      </c>
      <c r="G255" s="33"/>
      <c r="H255" s="33"/>
      <c r="I255" s="34"/>
      <c r="J255" s="35"/>
      <c r="K255" s="36">
        <f t="shared" si="9"/>
        <v>0</v>
      </c>
      <c r="L255" s="37">
        <f t="shared" si="10"/>
        <v>0</v>
      </c>
      <c r="M255" s="37">
        <f t="shared" si="11"/>
        <v>0</v>
      </c>
    </row>
    <row r="256" spans="1:13" s="9" customFormat="1" ht="80.099999999999994" customHeight="1" x14ac:dyDescent="0.2">
      <c r="A256" s="14">
        <v>252</v>
      </c>
      <c r="B256" s="43"/>
      <c r="C256" s="43"/>
      <c r="D256" s="38" t="s">
        <v>282</v>
      </c>
      <c r="E256" s="31">
        <v>20</v>
      </c>
      <c r="F256" s="32" t="s">
        <v>43</v>
      </c>
      <c r="G256" s="33"/>
      <c r="H256" s="33"/>
      <c r="I256" s="34"/>
      <c r="J256" s="35"/>
      <c r="K256" s="36">
        <f t="shared" si="9"/>
        <v>0</v>
      </c>
      <c r="L256" s="37">
        <f t="shared" si="10"/>
        <v>0</v>
      </c>
      <c r="M256" s="37">
        <f t="shared" si="11"/>
        <v>0</v>
      </c>
    </row>
    <row r="257" spans="1:13" s="9" customFormat="1" ht="80.099999999999994" customHeight="1" x14ac:dyDescent="0.2">
      <c r="A257" s="14">
        <v>253</v>
      </c>
      <c r="B257" s="43"/>
      <c r="C257" s="43"/>
      <c r="D257" s="38" t="s">
        <v>283</v>
      </c>
      <c r="E257" s="31">
        <v>20</v>
      </c>
      <c r="F257" s="32" t="s">
        <v>43</v>
      </c>
      <c r="G257" s="33"/>
      <c r="H257" s="33"/>
      <c r="I257" s="34"/>
      <c r="J257" s="35"/>
      <c r="K257" s="36">
        <f t="shared" si="9"/>
        <v>0</v>
      </c>
      <c r="L257" s="37">
        <f t="shared" si="10"/>
        <v>0</v>
      </c>
      <c r="M257" s="37">
        <f t="shared" si="11"/>
        <v>0</v>
      </c>
    </row>
    <row r="258" spans="1:13" s="9" customFormat="1" ht="80.099999999999994" customHeight="1" x14ac:dyDescent="0.2">
      <c r="A258" s="14">
        <v>254</v>
      </c>
      <c r="B258" s="43"/>
      <c r="C258" s="43"/>
      <c r="D258" s="38" t="s">
        <v>284</v>
      </c>
      <c r="E258" s="31">
        <v>10</v>
      </c>
      <c r="F258" s="32" t="s">
        <v>43</v>
      </c>
      <c r="G258" s="33"/>
      <c r="H258" s="33"/>
      <c r="I258" s="34"/>
      <c r="J258" s="35"/>
      <c r="K258" s="36">
        <f t="shared" si="9"/>
        <v>0</v>
      </c>
      <c r="L258" s="37">
        <f t="shared" si="10"/>
        <v>0</v>
      </c>
      <c r="M258" s="37">
        <f t="shared" si="11"/>
        <v>0</v>
      </c>
    </row>
    <row r="259" spans="1:13" s="9" customFormat="1" ht="80.099999999999994" customHeight="1" x14ac:dyDescent="0.2">
      <c r="A259" s="14">
        <v>255</v>
      </c>
      <c r="B259" s="43"/>
      <c r="C259" s="43"/>
      <c r="D259" s="38" t="s">
        <v>285</v>
      </c>
      <c r="E259" s="31">
        <v>10</v>
      </c>
      <c r="F259" s="32" t="s">
        <v>43</v>
      </c>
      <c r="G259" s="33"/>
      <c r="H259" s="33"/>
      <c r="I259" s="34"/>
      <c r="J259" s="35"/>
      <c r="K259" s="36">
        <f t="shared" si="9"/>
        <v>0</v>
      </c>
      <c r="L259" s="37">
        <f t="shared" si="10"/>
        <v>0</v>
      </c>
      <c r="M259" s="37">
        <f t="shared" si="11"/>
        <v>0</v>
      </c>
    </row>
    <row r="260" spans="1:13" s="9" customFormat="1" ht="80.099999999999994" customHeight="1" x14ac:dyDescent="0.2">
      <c r="A260" s="14">
        <v>256</v>
      </c>
      <c r="B260" s="43"/>
      <c r="C260" s="43"/>
      <c r="D260" s="38" t="s">
        <v>286</v>
      </c>
      <c r="E260" s="31">
        <v>5</v>
      </c>
      <c r="F260" s="32" t="s">
        <v>43</v>
      </c>
      <c r="G260" s="33"/>
      <c r="H260" s="33"/>
      <c r="I260" s="34"/>
      <c r="J260" s="35"/>
      <c r="K260" s="36">
        <f t="shared" si="9"/>
        <v>0</v>
      </c>
      <c r="L260" s="37">
        <f t="shared" si="10"/>
        <v>0</v>
      </c>
      <c r="M260" s="37">
        <f t="shared" si="11"/>
        <v>0</v>
      </c>
    </row>
    <row r="261" spans="1:13" s="9" customFormat="1" ht="50.1" customHeight="1" x14ac:dyDescent="0.2">
      <c r="A261" s="14">
        <v>257</v>
      </c>
      <c r="B261" s="42" t="s">
        <v>287</v>
      </c>
      <c r="C261" s="42"/>
      <c r="D261" s="38" t="s">
        <v>288</v>
      </c>
      <c r="E261" s="31">
        <v>60</v>
      </c>
      <c r="F261" s="32" t="s">
        <v>43</v>
      </c>
      <c r="G261" s="33"/>
      <c r="H261" s="33"/>
      <c r="I261" s="34"/>
      <c r="J261" s="35"/>
      <c r="K261" s="36">
        <f t="shared" si="9"/>
        <v>0</v>
      </c>
      <c r="L261" s="37">
        <f t="shared" si="10"/>
        <v>0</v>
      </c>
      <c r="M261" s="37">
        <f t="shared" si="11"/>
        <v>0</v>
      </c>
    </row>
    <row r="262" spans="1:13" s="9" customFormat="1" ht="50.1" customHeight="1" x14ac:dyDescent="0.2">
      <c r="A262" s="14">
        <v>258</v>
      </c>
      <c r="B262" s="42"/>
      <c r="C262" s="42"/>
      <c r="D262" s="38" t="s">
        <v>289</v>
      </c>
      <c r="E262" s="31">
        <v>20</v>
      </c>
      <c r="F262" s="32" t="s">
        <v>43</v>
      </c>
      <c r="G262" s="33"/>
      <c r="H262" s="33"/>
      <c r="I262" s="34"/>
      <c r="J262" s="35"/>
      <c r="K262" s="36">
        <f t="shared" ref="K262:K287" si="12">I262*J262+I262</f>
        <v>0</v>
      </c>
      <c r="L262" s="37">
        <f t="shared" ref="L262:L287" si="13">I262*E262</f>
        <v>0</v>
      </c>
      <c r="M262" s="37">
        <f t="shared" ref="M262:M287" si="14">L262*J262+L262</f>
        <v>0</v>
      </c>
    </row>
    <row r="263" spans="1:13" s="9" customFormat="1" ht="50.1" customHeight="1" x14ac:dyDescent="0.2">
      <c r="A263" s="14">
        <v>259</v>
      </c>
      <c r="B263" s="42"/>
      <c r="C263" s="42"/>
      <c r="D263" s="38" t="s">
        <v>290</v>
      </c>
      <c r="E263" s="31">
        <v>40</v>
      </c>
      <c r="F263" s="32" t="s">
        <v>43</v>
      </c>
      <c r="G263" s="33"/>
      <c r="H263" s="33"/>
      <c r="I263" s="34"/>
      <c r="J263" s="35"/>
      <c r="K263" s="36">
        <f t="shared" si="12"/>
        <v>0</v>
      </c>
      <c r="L263" s="37">
        <f t="shared" si="13"/>
        <v>0</v>
      </c>
      <c r="M263" s="37">
        <f t="shared" si="14"/>
        <v>0</v>
      </c>
    </row>
    <row r="264" spans="1:13" s="9" customFormat="1" ht="50.1" customHeight="1" x14ac:dyDescent="0.2">
      <c r="A264" s="14">
        <v>260</v>
      </c>
      <c r="B264" s="42"/>
      <c r="C264" s="42"/>
      <c r="D264" s="38" t="s">
        <v>291</v>
      </c>
      <c r="E264" s="31">
        <v>70</v>
      </c>
      <c r="F264" s="32" t="s">
        <v>43</v>
      </c>
      <c r="G264" s="33"/>
      <c r="H264" s="33"/>
      <c r="I264" s="34"/>
      <c r="J264" s="35"/>
      <c r="K264" s="36">
        <f t="shared" si="12"/>
        <v>0</v>
      </c>
      <c r="L264" s="37">
        <f t="shared" si="13"/>
        <v>0</v>
      </c>
      <c r="M264" s="37">
        <f t="shared" si="14"/>
        <v>0</v>
      </c>
    </row>
    <row r="265" spans="1:13" s="9" customFormat="1" ht="50.1" customHeight="1" x14ac:dyDescent="0.2">
      <c r="A265" s="14">
        <v>261</v>
      </c>
      <c r="B265" s="42"/>
      <c r="C265" s="42"/>
      <c r="D265" s="38" t="s">
        <v>292</v>
      </c>
      <c r="E265" s="31">
        <v>40</v>
      </c>
      <c r="F265" s="32" t="s">
        <v>43</v>
      </c>
      <c r="G265" s="33"/>
      <c r="H265" s="33"/>
      <c r="I265" s="34"/>
      <c r="J265" s="35"/>
      <c r="K265" s="36">
        <f t="shared" si="12"/>
        <v>0</v>
      </c>
      <c r="L265" s="37">
        <f t="shared" si="13"/>
        <v>0</v>
      </c>
      <c r="M265" s="37">
        <f t="shared" si="14"/>
        <v>0</v>
      </c>
    </row>
    <row r="266" spans="1:13" s="9" customFormat="1" ht="50.1" customHeight="1" x14ac:dyDescent="0.2">
      <c r="A266" s="14">
        <v>262</v>
      </c>
      <c r="B266" s="42"/>
      <c r="C266" s="42"/>
      <c r="D266" s="38" t="s">
        <v>293</v>
      </c>
      <c r="E266" s="31">
        <v>10</v>
      </c>
      <c r="F266" s="32" t="s">
        <v>43</v>
      </c>
      <c r="G266" s="33"/>
      <c r="H266" s="33"/>
      <c r="I266" s="34"/>
      <c r="J266" s="35"/>
      <c r="K266" s="36">
        <f t="shared" si="12"/>
        <v>0</v>
      </c>
      <c r="L266" s="37">
        <f t="shared" si="13"/>
        <v>0</v>
      </c>
      <c r="M266" s="37">
        <f t="shared" si="14"/>
        <v>0</v>
      </c>
    </row>
    <row r="267" spans="1:13" s="9" customFormat="1" ht="50.1" customHeight="1" x14ac:dyDescent="0.2">
      <c r="A267" s="14">
        <v>263</v>
      </c>
      <c r="B267" s="42"/>
      <c r="C267" s="42"/>
      <c r="D267" s="38" t="s">
        <v>294</v>
      </c>
      <c r="E267" s="31">
        <v>10</v>
      </c>
      <c r="F267" s="32" t="s">
        <v>43</v>
      </c>
      <c r="G267" s="33"/>
      <c r="H267" s="33"/>
      <c r="I267" s="34"/>
      <c r="J267" s="35"/>
      <c r="K267" s="36">
        <f t="shared" si="12"/>
        <v>0</v>
      </c>
      <c r="L267" s="37">
        <f t="shared" si="13"/>
        <v>0</v>
      </c>
      <c r="M267" s="37">
        <f t="shared" si="14"/>
        <v>0</v>
      </c>
    </row>
    <row r="268" spans="1:13" s="9" customFormat="1" ht="50.1" customHeight="1" x14ac:dyDescent="0.2">
      <c r="A268" s="14">
        <v>264</v>
      </c>
      <c r="B268" s="42"/>
      <c r="C268" s="42"/>
      <c r="D268" s="38" t="s">
        <v>295</v>
      </c>
      <c r="E268" s="31">
        <v>1000</v>
      </c>
      <c r="F268" s="32" t="s">
        <v>43</v>
      </c>
      <c r="G268" s="33"/>
      <c r="H268" s="33"/>
      <c r="I268" s="34"/>
      <c r="J268" s="35"/>
      <c r="K268" s="36">
        <f t="shared" si="12"/>
        <v>0</v>
      </c>
      <c r="L268" s="37">
        <f t="shared" si="13"/>
        <v>0</v>
      </c>
      <c r="M268" s="37">
        <f t="shared" si="14"/>
        <v>0</v>
      </c>
    </row>
    <row r="269" spans="1:13" s="9" customFormat="1" ht="50.1" customHeight="1" x14ac:dyDescent="0.2">
      <c r="A269" s="14">
        <v>265</v>
      </c>
      <c r="B269" s="42"/>
      <c r="C269" s="42"/>
      <c r="D269" s="38" t="s">
        <v>296</v>
      </c>
      <c r="E269" s="31">
        <v>10</v>
      </c>
      <c r="F269" s="32" t="s">
        <v>43</v>
      </c>
      <c r="G269" s="33"/>
      <c r="H269" s="33"/>
      <c r="I269" s="34"/>
      <c r="J269" s="35"/>
      <c r="K269" s="36">
        <f t="shared" si="12"/>
        <v>0</v>
      </c>
      <c r="L269" s="37">
        <f t="shared" si="13"/>
        <v>0</v>
      </c>
      <c r="M269" s="37">
        <f t="shared" si="14"/>
        <v>0</v>
      </c>
    </row>
    <row r="270" spans="1:13" s="9" customFormat="1" ht="50.1" customHeight="1" x14ac:dyDescent="0.2">
      <c r="A270" s="14">
        <v>266</v>
      </c>
      <c r="B270" s="42"/>
      <c r="C270" s="42"/>
      <c r="D270" s="38" t="s">
        <v>297</v>
      </c>
      <c r="E270" s="31">
        <v>10</v>
      </c>
      <c r="F270" s="32" t="s">
        <v>43</v>
      </c>
      <c r="G270" s="33"/>
      <c r="H270" s="33"/>
      <c r="I270" s="34"/>
      <c r="J270" s="35"/>
      <c r="K270" s="36">
        <f t="shared" si="12"/>
        <v>0</v>
      </c>
      <c r="L270" s="37">
        <f t="shared" si="13"/>
        <v>0</v>
      </c>
      <c r="M270" s="37">
        <f t="shared" si="14"/>
        <v>0</v>
      </c>
    </row>
    <row r="271" spans="1:13" s="9" customFormat="1" ht="50.1" customHeight="1" x14ac:dyDescent="0.2">
      <c r="A271" s="14">
        <v>267</v>
      </c>
      <c r="B271" s="42"/>
      <c r="C271" s="42"/>
      <c r="D271" s="38" t="s">
        <v>298</v>
      </c>
      <c r="E271" s="31">
        <v>10</v>
      </c>
      <c r="F271" s="32" t="s">
        <v>43</v>
      </c>
      <c r="G271" s="33"/>
      <c r="H271" s="33"/>
      <c r="I271" s="34"/>
      <c r="J271" s="35"/>
      <c r="K271" s="36">
        <f t="shared" si="12"/>
        <v>0</v>
      </c>
      <c r="L271" s="37">
        <f t="shared" si="13"/>
        <v>0</v>
      </c>
      <c r="M271" s="37">
        <f t="shared" si="14"/>
        <v>0</v>
      </c>
    </row>
    <row r="272" spans="1:13" s="9" customFormat="1" ht="50.1" customHeight="1" x14ac:dyDescent="0.2">
      <c r="A272" s="14">
        <v>268</v>
      </c>
      <c r="B272" s="42"/>
      <c r="C272" s="42"/>
      <c r="D272" s="38" t="s">
        <v>299</v>
      </c>
      <c r="E272" s="31">
        <v>4</v>
      </c>
      <c r="F272" s="32" t="s">
        <v>43</v>
      </c>
      <c r="G272" s="33"/>
      <c r="H272" s="33"/>
      <c r="I272" s="34"/>
      <c r="J272" s="35"/>
      <c r="K272" s="36">
        <f t="shared" si="12"/>
        <v>0</v>
      </c>
      <c r="L272" s="37">
        <f t="shared" si="13"/>
        <v>0</v>
      </c>
      <c r="M272" s="37">
        <f t="shared" si="14"/>
        <v>0</v>
      </c>
    </row>
    <row r="273" spans="1:13" s="9" customFormat="1" ht="50.1" customHeight="1" x14ac:dyDescent="0.2">
      <c r="A273" s="14">
        <v>269</v>
      </c>
      <c r="B273" s="42"/>
      <c r="C273" s="42"/>
      <c r="D273" s="38" t="s">
        <v>300</v>
      </c>
      <c r="E273" s="31">
        <v>3</v>
      </c>
      <c r="F273" s="32" t="s">
        <v>43</v>
      </c>
      <c r="G273" s="33"/>
      <c r="H273" s="33"/>
      <c r="I273" s="34"/>
      <c r="J273" s="35"/>
      <c r="K273" s="36">
        <f t="shared" si="12"/>
        <v>0</v>
      </c>
      <c r="L273" s="37">
        <f t="shared" si="13"/>
        <v>0</v>
      </c>
      <c r="M273" s="37">
        <f t="shared" si="14"/>
        <v>0</v>
      </c>
    </row>
    <row r="274" spans="1:13" s="9" customFormat="1" ht="50.1" customHeight="1" x14ac:dyDescent="0.2">
      <c r="A274" s="14">
        <v>270</v>
      </c>
      <c r="B274" s="42"/>
      <c r="C274" s="42"/>
      <c r="D274" s="38" t="s">
        <v>301</v>
      </c>
      <c r="E274" s="31">
        <v>3</v>
      </c>
      <c r="F274" s="32" t="s">
        <v>43</v>
      </c>
      <c r="G274" s="33"/>
      <c r="H274" s="33"/>
      <c r="I274" s="34"/>
      <c r="J274" s="35"/>
      <c r="K274" s="36">
        <f t="shared" si="12"/>
        <v>0</v>
      </c>
      <c r="L274" s="37">
        <f t="shared" si="13"/>
        <v>0</v>
      </c>
      <c r="M274" s="37">
        <f t="shared" si="14"/>
        <v>0</v>
      </c>
    </row>
    <row r="275" spans="1:13" s="9" customFormat="1" ht="50.1" customHeight="1" x14ac:dyDescent="0.2">
      <c r="A275" s="14">
        <v>271</v>
      </c>
      <c r="B275" s="42"/>
      <c r="C275" s="42"/>
      <c r="D275" s="38" t="s">
        <v>302</v>
      </c>
      <c r="E275" s="31">
        <v>1</v>
      </c>
      <c r="F275" s="32" t="s">
        <v>43</v>
      </c>
      <c r="G275" s="33"/>
      <c r="H275" s="33"/>
      <c r="I275" s="34"/>
      <c r="J275" s="35"/>
      <c r="K275" s="36">
        <f t="shared" si="12"/>
        <v>0</v>
      </c>
      <c r="L275" s="37">
        <f t="shared" si="13"/>
        <v>0</v>
      </c>
      <c r="M275" s="37">
        <f t="shared" si="14"/>
        <v>0</v>
      </c>
    </row>
    <row r="276" spans="1:13" s="9" customFormat="1" ht="50.1" customHeight="1" x14ac:dyDescent="0.2">
      <c r="A276" s="14">
        <v>272</v>
      </c>
      <c r="B276" s="42"/>
      <c r="C276" s="42"/>
      <c r="D276" s="38" t="s">
        <v>303</v>
      </c>
      <c r="E276" s="31">
        <v>100</v>
      </c>
      <c r="F276" s="32" t="s">
        <v>43</v>
      </c>
      <c r="G276" s="33"/>
      <c r="H276" s="33"/>
      <c r="I276" s="34"/>
      <c r="J276" s="35"/>
      <c r="K276" s="36">
        <f t="shared" si="12"/>
        <v>0</v>
      </c>
      <c r="L276" s="37">
        <f t="shared" si="13"/>
        <v>0</v>
      </c>
      <c r="M276" s="37">
        <f t="shared" si="14"/>
        <v>0</v>
      </c>
    </row>
    <row r="277" spans="1:13" s="9" customFormat="1" ht="50.1" customHeight="1" x14ac:dyDescent="0.2">
      <c r="A277" s="14">
        <v>273</v>
      </c>
      <c r="B277" s="42"/>
      <c r="C277" s="42"/>
      <c r="D277" s="38" t="s">
        <v>304</v>
      </c>
      <c r="E277" s="31">
        <v>5</v>
      </c>
      <c r="F277" s="32" t="s">
        <v>43</v>
      </c>
      <c r="G277" s="33"/>
      <c r="H277" s="33"/>
      <c r="I277" s="34"/>
      <c r="J277" s="35"/>
      <c r="K277" s="36">
        <f t="shared" si="12"/>
        <v>0</v>
      </c>
      <c r="L277" s="37">
        <f t="shared" si="13"/>
        <v>0</v>
      </c>
      <c r="M277" s="37">
        <f t="shared" si="14"/>
        <v>0</v>
      </c>
    </row>
    <row r="278" spans="1:13" s="9" customFormat="1" ht="50.1" customHeight="1" x14ac:dyDescent="0.2">
      <c r="A278" s="14">
        <v>274</v>
      </c>
      <c r="B278" s="42"/>
      <c r="C278" s="42"/>
      <c r="D278" s="38" t="s">
        <v>305</v>
      </c>
      <c r="E278" s="31">
        <v>2</v>
      </c>
      <c r="F278" s="32" t="s">
        <v>43</v>
      </c>
      <c r="G278" s="33"/>
      <c r="H278" s="33"/>
      <c r="I278" s="34"/>
      <c r="J278" s="35"/>
      <c r="K278" s="36">
        <f t="shared" si="12"/>
        <v>0</v>
      </c>
      <c r="L278" s="37">
        <f t="shared" si="13"/>
        <v>0</v>
      </c>
      <c r="M278" s="37">
        <f t="shared" si="14"/>
        <v>0</v>
      </c>
    </row>
    <row r="279" spans="1:13" s="9" customFormat="1" ht="50.1" customHeight="1" x14ac:dyDescent="0.2">
      <c r="A279" s="14">
        <v>275</v>
      </c>
      <c r="B279" s="42"/>
      <c r="C279" s="42"/>
      <c r="D279" s="38" t="s">
        <v>306</v>
      </c>
      <c r="E279" s="31">
        <v>3</v>
      </c>
      <c r="F279" s="32" t="s">
        <v>43</v>
      </c>
      <c r="G279" s="33"/>
      <c r="H279" s="33"/>
      <c r="I279" s="34"/>
      <c r="J279" s="35"/>
      <c r="K279" s="36">
        <f t="shared" si="12"/>
        <v>0</v>
      </c>
      <c r="L279" s="37">
        <f t="shared" si="13"/>
        <v>0</v>
      </c>
      <c r="M279" s="37">
        <f t="shared" si="14"/>
        <v>0</v>
      </c>
    </row>
    <row r="280" spans="1:13" s="9" customFormat="1" ht="50.1" customHeight="1" x14ac:dyDescent="0.2">
      <c r="A280" s="14">
        <v>276</v>
      </c>
      <c r="B280" s="42"/>
      <c r="C280" s="42"/>
      <c r="D280" s="38" t="s">
        <v>307</v>
      </c>
      <c r="E280" s="31">
        <v>4</v>
      </c>
      <c r="F280" s="32" t="s">
        <v>43</v>
      </c>
      <c r="G280" s="33"/>
      <c r="H280" s="33"/>
      <c r="I280" s="34"/>
      <c r="J280" s="35"/>
      <c r="K280" s="36">
        <f t="shared" si="12"/>
        <v>0</v>
      </c>
      <c r="L280" s="37">
        <f t="shared" si="13"/>
        <v>0</v>
      </c>
      <c r="M280" s="37">
        <f t="shared" si="14"/>
        <v>0</v>
      </c>
    </row>
    <row r="281" spans="1:13" s="9" customFormat="1" ht="50.1" customHeight="1" x14ac:dyDescent="0.2">
      <c r="A281" s="14">
        <v>277</v>
      </c>
      <c r="B281" s="42"/>
      <c r="C281" s="42"/>
      <c r="D281" s="38" t="s">
        <v>308</v>
      </c>
      <c r="E281" s="31">
        <v>3</v>
      </c>
      <c r="F281" s="32" t="s">
        <v>43</v>
      </c>
      <c r="G281" s="33"/>
      <c r="H281" s="33"/>
      <c r="I281" s="34"/>
      <c r="J281" s="35"/>
      <c r="K281" s="36">
        <f t="shared" si="12"/>
        <v>0</v>
      </c>
      <c r="L281" s="37">
        <f t="shared" si="13"/>
        <v>0</v>
      </c>
      <c r="M281" s="37">
        <f t="shared" si="14"/>
        <v>0</v>
      </c>
    </row>
    <row r="282" spans="1:13" s="9" customFormat="1" ht="50.1" customHeight="1" x14ac:dyDescent="0.2">
      <c r="A282" s="14">
        <v>278</v>
      </c>
      <c r="B282" s="42"/>
      <c r="C282" s="42"/>
      <c r="D282" s="38" t="s">
        <v>309</v>
      </c>
      <c r="E282" s="31">
        <v>6</v>
      </c>
      <c r="F282" s="32" t="s">
        <v>43</v>
      </c>
      <c r="G282" s="33"/>
      <c r="H282" s="33"/>
      <c r="I282" s="34"/>
      <c r="J282" s="35"/>
      <c r="K282" s="36">
        <f t="shared" si="12"/>
        <v>0</v>
      </c>
      <c r="L282" s="37">
        <f t="shared" si="13"/>
        <v>0</v>
      </c>
      <c r="M282" s="37">
        <f t="shared" si="14"/>
        <v>0</v>
      </c>
    </row>
    <row r="283" spans="1:13" s="9" customFormat="1" ht="50.1" customHeight="1" x14ac:dyDescent="0.2">
      <c r="A283" s="14">
        <v>279</v>
      </c>
      <c r="B283" s="42"/>
      <c r="C283" s="42"/>
      <c r="D283" s="38" t="s">
        <v>310</v>
      </c>
      <c r="E283" s="31">
        <v>10</v>
      </c>
      <c r="F283" s="32" t="s">
        <v>43</v>
      </c>
      <c r="G283" s="33"/>
      <c r="H283" s="33"/>
      <c r="I283" s="34"/>
      <c r="J283" s="35"/>
      <c r="K283" s="36">
        <f t="shared" si="12"/>
        <v>0</v>
      </c>
      <c r="L283" s="37">
        <f t="shared" si="13"/>
        <v>0</v>
      </c>
      <c r="M283" s="37">
        <f t="shared" si="14"/>
        <v>0</v>
      </c>
    </row>
    <row r="284" spans="1:13" s="9" customFormat="1" ht="50.1" customHeight="1" x14ac:dyDescent="0.2">
      <c r="A284" s="14">
        <v>280</v>
      </c>
      <c r="B284" s="42"/>
      <c r="C284" s="42"/>
      <c r="D284" s="38" t="s">
        <v>311</v>
      </c>
      <c r="E284" s="31">
        <v>2</v>
      </c>
      <c r="F284" s="32" t="s">
        <v>43</v>
      </c>
      <c r="G284" s="33"/>
      <c r="H284" s="33"/>
      <c r="I284" s="34"/>
      <c r="J284" s="35"/>
      <c r="K284" s="36">
        <f t="shared" si="12"/>
        <v>0</v>
      </c>
      <c r="L284" s="37">
        <f t="shared" si="13"/>
        <v>0</v>
      </c>
      <c r="M284" s="37">
        <f t="shared" si="14"/>
        <v>0</v>
      </c>
    </row>
    <row r="285" spans="1:13" s="9" customFormat="1" ht="50.1" customHeight="1" x14ac:dyDescent="0.2">
      <c r="A285" s="14">
        <v>281</v>
      </c>
      <c r="B285" s="42"/>
      <c r="C285" s="42"/>
      <c r="D285" s="38" t="s">
        <v>312</v>
      </c>
      <c r="E285" s="31">
        <v>10</v>
      </c>
      <c r="F285" s="32" t="s">
        <v>43</v>
      </c>
      <c r="G285" s="33"/>
      <c r="H285" s="33"/>
      <c r="I285" s="34"/>
      <c r="J285" s="35"/>
      <c r="K285" s="36">
        <f t="shared" si="12"/>
        <v>0</v>
      </c>
      <c r="L285" s="37">
        <f t="shared" si="13"/>
        <v>0</v>
      </c>
      <c r="M285" s="37">
        <f t="shared" si="14"/>
        <v>0</v>
      </c>
    </row>
    <row r="286" spans="1:13" s="9" customFormat="1" ht="50.1" customHeight="1" x14ac:dyDescent="0.2">
      <c r="A286" s="14">
        <v>282</v>
      </c>
      <c r="B286" s="42"/>
      <c r="C286" s="42"/>
      <c r="D286" s="38" t="s">
        <v>313</v>
      </c>
      <c r="E286" s="31">
        <v>10</v>
      </c>
      <c r="F286" s="32" t="s">
        <v>43</v>
      </c>
      <c r="G286" s="33"/>
      <c r="H286" s="33"/>
      <c r="I286" s="34"/>
      <c r="J286" s="35"/>
      <c r="K286" s="36">
        <f t="shared" si="12"/>
        <v>0</v>
      </c>
      <c r="L286" s="37">
        <f t="shared" si="13"/>
        <v>0</v>
      </c>
      <c r="M286" s="37">
        <f t="shared" si="14"/>
        <v>0</v>
      </c>
    </row>
    <row r="287" spans="1:13" s="9" customFormat="1" ht="50.1" customHeight="1" x14ac:dyDescent="0.2">
      <c r="A287" s="14">
        <v>283</v>
      </c>
      <c r="B287" s="42"/>
      <c r="C287" s="42"/>
      <c r="D287" s="38" t="s">
        <v>314</v>
      </c>
      <c r="E287" s="31">
        <v>10</v>
      </c>
      <c r="F287" s="32" t="s">
        <v>43</v>
      </c>
      <c r="G287" s="33"/>
      <c r="H287" s="33"/>
      <c r="I287" s="34"/>
      <c r="J287" s="35"/>
      <c r="K287" s="36">
        <f t="shared" si="12"/>
        <v>0</v>
      </c>
      <c r="L287" s="37">
        <f t="shared" si="13"/>
        <v>0</v>
      </c>
      <c r="M287" s="37">
        <f t="shared" si="14"/>
        <v>0</v>
      </c>
    </row>
    <row r="288" spans="1:13" s="9" customFormat="1" ht="39" customHeight="1" thickBot="1" x14ac:dyDescent="0.25">
      <c r="A288" s="27" t="s">
        <v>315</v>
      </c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8">
        <f>SUM(L5:L287)</f>
        <v>0</v>
      </c>
      <c r="M288" s="28">
        <f>SUM(M5:M287)</f>
        <v>0</v>
      </c>
    </row>
    <row r="289" spans="1:13" s="5" customFormat="1" ht="60" customHeight="1" thickTop="1" x14ac:dyDescent="0.2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</row>
    <row r="290" spans="1:13" s="5" customFormat="1" ht="60" customHeight="1" x14ac:dyDescent="0.2">
      <c r="A290" s="22" t="s">
        <v>316</v>
      </c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</row>
    <row r="291" spans="1:13" ht="24.75" customHeight="1" x14ac:dyDescent="0.2"/>
  </sheetData>
  <mergeCells count="24">
    <mergeCell ref="A1:M1"/>
    <mergeCell ref="A2:M2"/>
    <mergeCell ref="A3:M3"/>
    <mergeCell ref="B4:D4"/>
    <mergeCell ref="B5:B29"/>
    <mergeCell ref="C15:C29"/>
    <mergeCell ref="C5:C14"/>
    <mergeCell ref="B30:C37"/>
    <mergeCell ref="B38:C61"/>
    <mergeCell ref="B62:C110"/>
    <mergeCell ref="B111:C140"/>
    <mergeCell ref="B141:C144"/>
    <mergeCell ref="B145:C164"/>
    <mergeCell ref="B165:C178"/>
    <mergeCell ref="B179:C188"/>
    <mergeCell ref="B189:C210"/>
    <mergeCell ref="B211:C227"/>
    <mergeCell ref="A289:M289"/>
    <mergeCell ref="A290:M290"/>
    <mergeCell ref="B228:C235"/>
    <mergeCell ref="B236:C253"/>
    <mergeCell ref="B254:C260"/>
    <mergeCell ref="B261:C287"/>
    <mergeCell ref="A288:K288"/>
  </mergeCells>
  <pageMargins left="0.25" right="0.25" top="0.75" bottom="0.75" header="0.51180555555555496" footer="0.3"/>
  <pageSetup paperSize="9" scale="53" firstPageNumber="0" fitToHeight="0" orientation="landscape" r:id="rId1"/>
  <headerFooter>
    <oddFooter>&amp;C&amp;"Calibri,Regularna"&amp;11Strona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Część 2B</vt:lpstr>
      <vt:lpstr>'Część 2B'!_FiltrujBazeDanych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ViolettaBO</dc:creator>
  <dc:description/>
  <cp:lastModifiedBy>Violetta </cp:lastModifiedBy>
  <cp:revision>8</cp:revision>
  <cp:lastPrinted>2020-06-16T11:32:12Z</cp:lastPrinted>
  <dcterms:created xsi:type="dcterms:W3CDTF">2020-06-03T16:53:23Z</dcterms:created>
  <dcterms:modified xsi:type="dcterms:W3CDTF">2020-06-16T11:50:58Z</dcterms:modified>
  <dc:language>pl-PL</dc:language>
</cp:coreProperties>
</file>