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SENAT\uchwały Senatu 25.02.2020 r\"/>
    </mc:Choice>
  </mc:AlternateContent>
  <bookViews>
    <workbookView xWindow="0" yWindow="0" windowWidth="28800" windowHeight="12330" activeTab="2"/>
  </bookViews>
  <sheets>
    <sheet name="Rok I" sheetId="1" r:id="rId1"/>
    <sheet name="Rok II" sheetId="2" r:id="rId2"/>
    <sheet name="Rok III" sheetId="3" r:id="rId3"/>
  </sheets>
  <definedNames>
    <definedName name="_xlnm.Print_Area" localSheetId="0">'Rok I'!$A$1:$AR$49</definedName>
  </definedNames>
  <calcPr calcId="162913"/>
</workbook>
</file>

<file path=xl/calcChain.xml><?xml version="1.0" encoding="utf-8"?>
<calcChain xmlns="http://schemas.openxmlformats.org/spreadsheetml/2006/main">
  <c r="R28" i="2" l="1"/>
  <c r="Q28" i="2"/>
  <c r="AR28" i="2"/>
  <c r="AR25" i="2"/>
  <c r="AL25" i="2"/>
  <c r="AQ25" i="2"/>
  <c r="AK25" i="2"/>
  <c r="R26" i="3"/>
  <c r="AQ26" i="3" s="1"/>
  <c r="Q26" i="3"/>
  <c r="AR33" i="1"/>
  <c r="AL31" i="1"/>
  <c r="AL32" i="1"/>
  <c r="AL33" i="1"/>
  <c r="AQ33" i="1" s="1"/>
  <c r="AK31" i="1"/>
  <c r="AK32" i="1"/>
  <c r="AK33" i="1"/>
  <c r="R34" i="2"/>
  <c r="AL34" i="2"/>
  <c r="AK34" i="2"/>
  <c r="AR34" i="2"/>
  <c r="Q34" i="2"/>
  <c r="R34" i="1"/>
  <c r="Q34" i="1"/>
  <c r="AR34" i="1"/>
  <c r="AR32" i="1"/>
  <c r="R32" i="1"/>
  <c r="R35" i="1"/>
  <c r="Q32" i="1"/>
  <c r="AR41" i="2"/>
  <c r="AR42" i="2"/>
  <c r="AL41" i="2"/>
  <c r="AQ41" i="2" s="1"/>
  <c r="AL42" i="2"/>
  <c r="AQ42" i="2" s="1"/>
  <c r="AK41" i="2"/>
  <c r="AK42" i="2"/>
  <c r="AK35" i="3"/>
  <c r="AK37" i="3"/>
  <c r="AK39" i="3"/>
  <c r="AL32" i="3"/>
  <c r="AL33" i="3"/>
  <c r="AQ33" i="3"/>
  <c r="AL35" i="3"/>
  <c r="AQ35" i="3" s="1"/>
  <c r="AL37" i="3"/>
  <c r="AQ37" i="3" s="1"/>
  <c r="AL39" i="3"/>
  <c r="AQ39" i="3"/>
  <c r="AR40" i="3"/>
  <c r="R40" i="3"/>
  <c r="AQ40" i="3" s="1"/>
  <c r="Q40" i="3"/>
  <c r="AR39" i="3"/>
  <c r="AR38" i="3"/>
  <c r="R38" i="3"/>
  <c r="AQ38" i="3" s="1"/>
  <c r="Q38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M41" i="3"/>
  <c r="AN41" i="3"/>
  <c r="AO41" i="3"/>
  <c r="AP41" i="3"/>
  <c r="C41" i="3"/>
  <c r="AD43" i="2"/>
  <c r="AE43" i="2"/>
  <c r="AF43" i="2"/>
  <c r="AG43" i="2"/>
  <c r="AH43" i="2"/>
  <c r="AI43" i="2"/>
  <c r="AJ43" i="2"/>
  <c r="AM43" i="2"/>
  <c r="AN43" i="2"/>
  <c r="AO43" i="2"/>
  <c r="AP43" i="2"/>
  <c r="W43" i="2"/>
  <c r="X43" i="2"/>
  <c r="Y43" i="2"/>
  <c r="Z43" i="2"/>
  <c r="AA43" i="2"/>
  <c r="AB43" i="2"/>
  <c r="A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S43" i="2"/>
  <c r="T43" i="2"/>
  <c r="U43" i="2"/>
  <c r="V43" i="2"/>
  <c r="C43" i="2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M42" i="1"/>
  <c r="AN42" i="1"/>
  <c r="AO42" i="1"/>
  <c r="AP42" i="1"/>
  <c r="W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C42" i="1"/>
  <c r="V42" i="1"/>
  <c r="AR37" i="3"/>
  <c r="AR40" i="2"/>
  <c r="R40" i="2"/>
  <c r="Q40" i="2"/>
  <c r="AR39" i="2"/>
  <c r="AR41" i="1"/>
  <c r="AL41" i="1"/>
  <c r="AK41" i="1"/>
  <c r="AR40" i="1"/>
  <c r="AL40" i="1"/>
  <c r="AK40" i="1"/>
  <c r="R40" i="1"/>
  <c r="Q40" i="1"/>
  <c r="AR29" i="2"/>
  <c r="AL29" i="2"/>
  <c r="AK29" i="2"/>
  <c r="R29" i="2"/>
  <c r="AQ29" i="2" s="1"/>
  <c r="Q29" i="2"/>
  <c r="AL21" i="3"/>
  <c r="AL22" i="3"/>
  <c r="AL23" i="3"/>
  <c r="AL29" i="3"/>
  <c r="AL31" i="3"/>
  <c r="AQ31" i="3" s="1"/>
  <c r="AK21" i="3"/>
  <c r="AK22" i="3"/>
  <c r="AK23" i="3"/>
  <c r="AK29" i="3"/>
  <c r="AK31" i="3"/>
  <c r="AK32" i="3"/>
  <c r="AK33" i="3"/>
  <c r="R21" i="3"/>
  <c r="R22" i="3"/>
  <c r="AQ22" i="3" s="1"/>
  <c r="R23" i="3"/>
  <c r="AQ23" i="3" s="1"/>
  <c r="R24" i="3"/>
  <c r="AQ24" i="3" s="1"/>
  <c r="R25" i="3"/>
  <c r="AQ25" i="3"/>
  <c r="R27" i="3"/>
  <c r="AQ27" i="3" s="1"/>
  <c r="R29" i="3"/>
  <c r="AQ29" i="3" s="1"/>
  <c r="R32" i="3"/>
  <c r="Q21" i="3"/>
  <c r="Q41" i="3" s="1"/>
  <c r="Q22" i="3"/>
  <c r="Q23" i="3"/>
  <c r="Q24" i="3"/>
  <c r="Q25" i="3"/>
  <c r="Q27" i="3"/>
  <c r="Q29" i="3"/>
  <c r="Q32" i="3"/>
  <c r="AL20" i="2"/>
  <c r="AL22" i="2"/>
  <c r="AQ22" i="2" s="1"/>
  <c r="AL23" i="2"/>
  <c r="AL24" i="2"/>
  <c r="AL31" i="2"/>
  <c r="AL32" i="2"/>
  <c r="AL36" i="2"/>
  <c r="AL38" i="2"/>
  <c r="AQ38" i="2" s="1"/>
  <c r="AK20" i="2"/>
  <c r="AK22" i="2"/>
  <c r="AK23" i="2"/>
  <c r="AK24" i="2"/>
  <c r="AK31" i="2"/>
  <c r="AK32" i="2"/>
  <c r="AK36" i="2"/>
  <c r="AK38" i="2"/>
  <c r="R20" i="2"/>
  <c r="AQ20" i="2" s="1"/>
  <c r="R21" i="2"/>
  <c r="AQ21" i="2" s="1"/>
  <c r="R23" i="2"/>
  <c r="AQ23" i="2" s="1"/>
  <c r="R24" i="2"/>
  <c r="AQ24" i="2" s="1"/>
  <c r="R26" i="2"/>
  <c r="AQ26" i="2"/>
  <c r="R27" i="2"/>
  <c r="AQ27" i="2"/>
  <c r="R31" i="2"/>
  <c r="R32" i="2"/>
  <c r="AQ32" i="2" s="1"/>
  <c r="R33" i="2"/>
  <c r="AQ33" i="2"/>
  <c r="R36" i="2"/>
  <c r="AQ36" i="2" s="1"/>
  <c r="Q20" i="2"/>
  <c r="Q21" i="2"/>
  <c r="Q23" i="2"/>
  <c r="Q24" i="2"/>
  <c r="Q26" i="2"/>
  <c r="Q27" i="2"/>
  <c r="Q31" i="2"/>
  <c r="Q32" i="2"/>
  <c r="Q33" i="2"/>
  <c r="Q36" i="2"/>
  <c r="AL21" i="1"/>
  <c r="AL22" i="1"/>
  <c r="AL23" i="1"/>
  <c r="AL24" i="1"/>
  <c r="AL25" i="1"/>
  <c r="AQ25" i="1" s="1"/>
  <c r="AL26" i="1"/>
  <c r="AL27" i="1"/>
  <c r="AL28" i="1"/>
  <c r="AL29" i="1"/>
  <c r="AL30" i="1"/>
  <c r="AL35" i="1"/>
  <c r="AL36" i="1"/>
  <c r="AL37" i="1"/>
  <c r="AL38" i="1"/>
  <c r="AL39" i="1"/>
  <c r="AQ39" i="1"/>
  <c r="AK21" i="1"/>
  <c r="AK22" i="1"/>
  <c r="AK23" i="1"/>
  <c r="AK24" i="1"/>
  <c r="AK25" i="1"/>
  <c r="AK26" i="1"/>
  <c r="AK27" i="1"/>
  <c r="AK28" i="1"/>
  <c r="AK29" i="1"/>
  <c r="AK30" i="1"/>
  <c r="AK35" i="1"/>
  <c r="AK36" i="1"/>
  <c r="AK37" i="1"/>
  <c r="AK38" i="1"/>
  <c r="AK39" i="1"/>
  <c r="R21" i="1"/>
  <c r="R22" i="1"/>
  <c r="AQ22" i="1" s="1"/>
  <c r="R23" i="1"/>
  <c r="R24" i="1"/>
  <c r="R25" i="1"/>
  <c r="R26" i="1"/>
  <c r="R27" i="1"/>
  <c r="AQ27" i="1" s="1"/>
  <c r="R28" i="1"/>
  <c r="R29" i="1"/>
  <c r="AQ29" i="1" s="1"/>
  <c r="R30" i="1"/>
  <c r="AQ30" i="1" s="1"/>
  <c r="R31" i="1"/>
  <c r="R36" i="1"/>
  <c r="R37" i="1"/>
  <c r="AQ37" i="1" s="1"/>
  <c r="R38" i="1"/>
  <c r="Q21" i="1"/>
  <c r="Q22" i="1"/>
  <c r="Q23" i="1"/>
  <c r="Q24" i="1"/>
  <c r="Q25" i="1"/>
  <c r="Q26" i="1"/>
  <c r="Q27" i="1"/>
  <c r="Q28" i="1"/>
  <c r="Q29" i="1"/>
  <c r="Q30" i="1"/>
  <c r="Q31" i="1"/>
  <c r="Q35" i="1"/>
  <c r="Q36" i="1"/>
  <c r="Q37" i="1"/>
  <c r="Q38" i="1"/>
  <c r="AR27" i="3"/>
  <c r="AR21" i="3"/>
  <c r="AR22" i="3"/>
  <c r="AR23" i="3"/>
  <c r="AR24" i="3"/>
  <c r="AR25" i="3"/>
  <c r="AR26" i="3"/>
  <c r="AR29" i="3"/>
  <c r="AR31" i="3"/>
  <c r="AR32" i="3"/>
  <c r="AR33" i="3"/>
  <c r="AR35" i="3"/>
  <c r="Q20" i="1"/>
  <c r="Q42" i="1" s="1"/>
  <c r="AR20" i="2"/>
  <c r="AR21" i="2"/>
  <c r="AR22" i="2"/>
  <c r="AR23" i="2"/>
  <c r="AR24" i="2"/>
  <c r="AR26" i="2"/>
  <c r="AR27" i="2"/>
  <c r="AR31" i="2"/>
  <c r="AR33" i="2"/>
  <c r="AR36" i="2"/>
  <c r="AR37" i="2"/>
  <c r="AR38" i="2"/>
  <c r="AR21" i="1"/>
  <c r="AR22" i="1"/>
  <c r="AR23" i="1"/>
  <c r="AR24" i="1"/>
  <c r="AR25" i="1"/>
  <c r="AR26" i="1"/>
  <c r="AR27" i="1"/>
  <c r="AR28" i="1"/>
  <c r="AR29" i="1"/>
  <c r="AR30" i="1"/>
  <c r="AR31" i="1"/>
  <c r="AR35" i="1"/>
  <c r="AR36" i="1"/>
  <c r="AR37" i="1"/>
  <c r="AR38" i="1"/>
  <c r="AR39" i="1"/>
  <c r="AR20" i="3"/>
  <c r="AR19" i="2"/>
  <c r="U42" i="1"/>
  <c r="AK20" i="3"/>
  <c r="AK41" i="3" s="1"/>
  <c r="T42" i="1"/>
  <c r="Q19" i="1"/>
  <c r="AK19" i="1"/>
  <c r="AK42" i="1" s="1"/>
  <c r="AK20" i="1"/>
  <c r="Q20" i="3"/>
  <c r="AL19" i="1"/>
  <c r="AL20" i="1"/>
  <c r="AL19" i="2"/>
  <c r="AK19" i="2"/>
  <c r="R19" i="2"/>
  <c r="Q19" i="2"/>
  <c r="AL20" i="3"/>
  <c r="AL41" i="3" s="1"/>
  <c r="R20" i="3"/>
  <c r="AR20" i="1"/>
  <c r="R20" i="1"/>
  <c r="AQ20" i="1"/>
  <c r="AR19" i="1"/>
  <c r="R19" i="1"/>
  <c r="AQ19" i="1" s="1"/>
  <c r="AQ38" i="1"/>
  <c r="AQ31" i="1"/>
  <c r="AQ23" i="1"/>
  <c r="AQ21" i="1"/>
  <c r="AQ41" i="1"/>
  <c r="AQ26" i="1"/>
  <c r="AQ21" i="3"/>
  <c r="R41" i="3"/>
  <c r="AQ40" i="2"/>
  <c r="AQ34" i="2" l="1"/>
  <c r="AR42" i="1"/>
  <c r="AQ19" i="2"/>
  <c r="AQ43" i="2" s="1"/>
  <c r="AQ36" i="1"/>
  <c r="AQ28" i="1"/>
  <c r="AQ24" i="1"/>
  <c r="AL43" i="2"/>
  <c r="AQ32" i="3"/>
  <c r="AQ32" i="1"/>
  <c r="AR41" i="3"/>
  <c r="AK43" i="2"/>
  <c r="Q43" i="2"/>
  <c r="AQ31" i="2"/>
  <c r="AQ40" i="1"/>
  <c r="AR43" i="2"/>
  <c r="AQ35" i="1"/>
  <c r="AQ20" i="3"/>
  <c r="R42" i="1"/>
  <c r="AL42" i="1"/>
  <c r="R43" i="2"/>
  <c r="AQ41" i="3" l="1"/>
  <c r="AQ42" i="1"/>
</calcChain>
</file>

<file path=xl/sharedStrings.xml><?xml version="1.0" encoding="utf-8"?>
<sst xmlns="http://schemas.openxmlformats.org/spreadsheetml/2006/main" count="321" uniqueCount="103">
  <si>
    <t>samokształcenie</t>
  </si>
  <si>
    <t>forma zakończenia semestru</t>
  </si>
  <si>
    <t>punkty ECTS</t>
  </si>
  <si>
    <t>RAZEM</t>
  </si>
  <si>
    <t>………………………………………………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</si>
  <si>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</si>
  <si>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</si>
  <si>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</si>
  <si>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</si>
  <si>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</si>
  <si>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</si>
  <si>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</si>
  <si>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</si>
  <si>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</si>
  <si>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</si>
  <si>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</si>
  <si>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</si>
  <si>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</si>
  <si>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</si>
  <si>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</si>
  <si>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</si>
  <si>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</si>
  <si>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</si>
  <si>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</si>
  <si>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</si>
  <si>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</si>
  <si>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</si>
  <si>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</si>
  <si>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t>Wydział Nauk o Zdrowiu</t>
  </si>
  <si>
    <t>Kierunek Ratownictwo medyczne</t>
  </si>
  <si>
    <t>Rok studiów I</t>
  </si>
  <si>
    <t>Forma studiów Studia stacjonarne</t>
  </si>
  <si>
    <t>Anatomia</t>
  </si>
  <si>
    <t>Biologia i mikrobiologia</t>
  </si>
  <si>
    <t>Fizjologia</t>
  </si>
  <si>
    <t>Patofizjologia</t>
  </si>
  <si>
    <t>Pierwsza pomoc</t>
  </si>
  <si>
    <t>Propedeutyka prawa</t>
  </si>
  <si>
    <t>Kwalifikowana pierwsza  pomoc</t>
  </si>
  <si>
    <t>Podstawy pielęgniarstwa ratunkowego/Wprowadzenie do pielęgnowania</t>
  </si>
  <si>
    <t>moduły ograniczonego wyboru</t>
  </si>
  <si>
    <t>Egz</t>
  </si>
  <si>
    <t>Zal</t>
  </si>
  <si>
    <t>Chirurgia</t>
  </si>
  <si>
    <t>Choroby wewnętrzne</t>
  </si>
  <si>
    <t>Psychiatria</t>
  </si>
  <si>
    <t>Medycyna sądowa</t>
  </si>
  <si>
    <t>Medyczne czynności ratunkowe</t>
  </si>
  <si>
    <t>Medycyna ratunkowa</t>
  </si>
  <si>
    <t>Metodyka nauczania pierwszej pomocy i kwalifikowanej pierwszej pomocy</t>
  </si>
  <si>
    <t>Moduł 1 wolnego wyboru</t>
  </si>
  <si>
    <t>moduły wolnego wyboru</t>
  </si>
  <si>
    <t>Rok studiów II</t>
  </si>
  <si>
    <t>Rok studiów III</t>
  </si>
  <si>
    <t>Neurologia</t>
  </si>
  <si>
    <t>Pediatria</t>
  </si>
  <si>
    <t>Medycyna katastrof</t>
  </si>
  <si>
    <t>Ratownictwo górskie/Ratownictwo wysokościowe</t>
  </si>
  <si>
    <t>punkty ECTS kontakt z nauczycielem</t>
  </si>
  <si>
    <t>punkty ECTS zajecia prakt i PZ</t>
  </si>
  <si>
    <t>1.5</t>
  </si>
  <si>
    <t>e-learning (EL)</t>
  </si>
  <si>
    <t>Zoc</t>
  </si>
  <si>
    <t>Zdrowie publiczne</t>
  </si>
  <si>
    <t>Wychowanie fizyczne</t>
  </si>
  <si>
    <t>Przygotowanie do egzaminu dyplomowego -badania naukowe</t>
  </si>
  <si>
    <t>Wychowanie fizyczna</t>
  </si>
  <si>
    <t>Ginekologia i położnictwo</t>
  </si>
  <si>
    <t xml:space="preserve">Anestezjologia i intensywna terapia </t>
  </si>
  <si>
    <t>Procedury ratunkowe przedszpitalne</t>
  </si>
  <si>
    <t>Procedury ratunkowe wewnątrzszpitalne</t>
  </si>
  <si>
    <t>Ortopedia i traumatologia narządu  ruchu</t>
  </si>
  <si>
    <t>Kardiologia</t>
  </si>
  <si>
    <t>Zajęcia sprawnościowe z elementami ratownictwa specjalistycznego</t>
  </si>
  <si>
    <t>nauki podstawowe</t>
  </si>
  <si>
    <t>nauki behawioralne i społeczne</t>
  </si>
  <si>
    <t>nauki kliniczne</t>
  </si>
  <si>
    <t>Technologie informacyjne i ochrona własności intelektualnej</t>
  </si>
  <si>
    <t>Język obcy</t>
  </si>
  <si>
    <t>Komunikacja interpersonalna</t>
  </si>
  <si>
    <t>Medycyna taktyczna</t>
  </si>
  <si>
    <t>Innowacyjne techniki symulacji w ratownictwie medycznym/specjalistycznym</t>
  </si>
  <si>
    <t>Ratownictwo wodne/Ratownictwo techniczne</t>
  </si>
  <si>
    <t>Bezpieczeństwo publiczne</t>
  </si>
  <si>
    <t>Ratunkowe leczenie obrażeń ciała</t>
  </si>
  <si>
    <t>Farmakologia i toksykologia</t>
  </si>
  <si>
    <t>praktyki zawodowe wakacyjne</t>
  </si>
  <si>
    <t>praktyki zawodowe śródroczne</t>
  </si>
  <si>
    <t>Oddział chirurgii</t>
  </si>
  <si>
    <t>Oddział chorób wewnętrznych</t>
  </si>
  <si>
    <t>Oddział ortopedyczno-urazowy</t>
  </si>
  <si>
    <t>Oddział neurologii</t>
  </si>
  <si>
    <t>Oddział kardiologii</t>
  </si>
  <si>
    <t>Oddział pediatrii</t>
  </si>
  <si>
    <t>Oddział anestezjologii i intensywnej terapii</t>
  </si>
  <si>
    <t>Szpitalny oddział ratunkowy (SOR)</t>
  </si>
  <si>
    <t>Zespół ratownictwa medycznego</t>
  </si>
  <si>
    <t>SOR</t>
  </si>
  <si>
    <t xml:space="preserve">PLAN STUDIÓW na rok akademicki  2020/2021 </t>
  </si>
  <si>
    <t>PLAN STUDIÓW na rok akademicki  2021/2022</t>
  </si>
  <si>
    <t>PLAN STUDIÓW na rok akademicki  2022/2023</t>
  </si>
  <si>
    <t>cykl 2020-2023</t>
  </si>
  <si>
    <t>załącznik nr 10.2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</si>
</sst>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4" xfId="0" applyFont="1" applyFill="1" applyBorder="1" applyAlignment="1">
      <alignment textRotation="90"/>
    </xf>
    <xf numFmtId="0" fontId="1" fillId="3" borderId="5" xfId="0" applyFont="1" applyFill="1" applyBorder="1" applyAlignment="1">
      <alignment textRotation="90"/>
    </xf>
    <xf numFmtId="0" fontId="1" fillId="3" borderId="6" xfId="0" applyFont="1" applyFill="1" applyBorder="1" applyAlignment="1">
      <alignment textRotation="90"/>
    </xf>
    <xf numFmtId="0" fontId="0" fillId="3" borderId="6" xfId="0" applyFill="1" applyBorder="1" applyAlignment="1">
      <alignment textRotation="90"/>
    </xf>
    <xf numFmtId="0" fontId="0" fillId="3" borderId="6" xfId="0" applyFill="1" applyBorder="1" applyAlignment="1">
      <alignment horizontal="center" textRotation="90"/>
    </xf>
    <xf numFmtId="0" fontId="0" fillId="3" borderId="7" xfId="0" applyFill="1" applyBorder="1" applyAlignment="1">
      <alignment horizontal="center" textRotation="90"/>
    </xf>
    <xf numFmtId="0" fontId="2" fillId="3" borderId="7" xfId="0" applyFont="1" applyFill="1" applyBorder="1" applyAlignment="1">
      <alignment horizontal="center" textRotation="90"/>
    </xf>
    <xf numFmtId="0" fontId="0" fillId="3" borderId="5" xfId="0" applyFill="1" applyBorder="1" applyAlignment="1">
      <alignment textRotation="90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3" borderId="1" xfId="0" applyFill="1" applyBorder="1"/>
    <xf numFmtId="1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/>
    </xf>
    <xf numFmtId="1" fontId="0" fillId="3" borderId="12" xfId="0" applyNumberFormat="1" applyFon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1" xfId="0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2" fillId="3" borderId="17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7" xfId="0" applyFont="1" applyFill="1" applyBorder="1" applyAlignment="1">
      <alignment textRotation="90"/>
    </xf>
    <xf numFmtId="164" fontId="0" fillId="3" borderId="9" xfId="0" applyNumberFormat="1" applyFill="1" applyBorder="1"/>
    <xf numFmtId="0" fontId="1" fillId="3" borderId="1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3" borderId="20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1" fontId="0" fillId="3" borderId="21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right"/>
    </xf>
    <xf numFmtId="0" fontId="2" fillId="2" borderId="8" xfId="0" applyFont="1" applyFill="1" applyBorder="1" applyAlignment="1">
      <alignment horizontal="center" wrapText="1"/>
    </xf>
    <xf numFmtId="1" fontId="0" fillId="2" borderId="12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" xfId="0" applyFill="1" applyBorder="1"/>
    <xf numFmtId="1" fontId="2" fillId="2" borderId="7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0" xfId="0" applyFill="1"/>
    <xf numFmtId="1" fontId="0" fillId="2" borderId="12" xfId="0" applyNumberFormat="1" applyFill="1" applyBorder="1" applyAlignment="1">
      <alignment horizontal="center"/>
    </xf>
    <xf numFmtId="164" fontId="0" fillId="2" borderId="9" xfId="0" applyNumberFormat="1" applyFill="1" applyBorder="1"/>
    <xf numFmtId="1" fontId="0" fillId="2" borderId="16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 textRotation="90"/>
    </xf>
    <xf numFmtId="1" fontId="0" fillId="2" borderId="14" xfId="0" applyNumberFormat="1" applyFont="1" applyFill="1" applyBorder="1" applyAlignment="1">
      <alignment horizontal="center" textRotation="90"/>
    </xf>
    <xf numFmtId="1" fontId="0" fillId="2" borderId="22" xfId="0" applyNumberFormat="1" applyFill="1" applyBorder="1" applyAlignment="1">
      <alignment horizontal="center" textRotation="90"/>
    </xf>
    <xf numFmtId="164" fontId="0" fillId="2" borderId="16" xfId="0" applyNumberFormat="1" applyFill="1" applyBorder="1"/>
    <xf numFmtId="164" fontId="0" fillId="2" borderId="13" xfId="0" applyNumberFormat="1" applyFill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2" borderId="23" xfId="0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0" fillId="0" borderId="0" xfId="0" applyFill="1"/>
    <xf numFmtId="164" fontId="1" fillId="2" borderId="1" xfId="0" applyNumberFormat="1" applyFont="1" applyFill="1" applyBorder="1"/>
    <xf numFmtId="1" fontId="1" fillId="2" borderId="14" xfId="0" applyNumberFormat="1" applyFont="1" applyFill="1" applyBorder="1" applyAlignment="1">
      <alignment horizontal="center" textRotation="90"/>
    </xf>
    <xf numFmtId="1" fontId="1" fillId="2" borderId="1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5" fillId="3" borderId="0" xfId="0" applyFont="1" applyFill="1"/>
    <xf numFmtId="0" fontId="2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textRotation="90"/>
    </xf>
    <xf numFmtId="0" fontId="2" fillId="3" borderId="34" xfId="0" applyFont="1" applyFill="1" applyBorder="1" applyAlignment="1">
      <alignment horizontal="center" textRotation="90"/>
    </xf>
    <xf numFmtId="0" fontId="2" fillId="3" borderId="3" xfId="0" applyFont="1" applyFill="1" applyBorder="1" applyAlignment="1">
      <alignment horizontal="center" textRotation="90"/>
    </xf>
    <xf numFmtId="0" fontId="2" fillId="3" borderId="35" xfId="0" applyFont="1" applyFill="1" applyBorder="1" applyAlignment="1">
      <alignment horizontal="center" textRotation="9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right" textRotation="90"/>
    </xf>
    <xf numFmtId="0" fontId="2" fillId="3" borderId="34" xfId="0" applyFont="1" applyFill="1" applyBorder="1" applyAlignment="1">
      <alignment horizontal="right" textRotation="9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textRotation="90"/>
    </xf>
    <xf numFmtId="0" fontId="2" fillId="3" borderId="35" xfId="0" applyFont="1" applyFill="1" applyBorder="1" applyAlignment="1">
      <alignment horizontal="right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2064204</xdr:colOff>
      <xdr:row>6</xdr:row>
      <xdr:rowOff>28575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26571"/>
          <a:ext cx="2064204" cy="68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2064204</xdr:colOff>
      <xdr:row>5</xdr:row>
      <xdr:rowOff>28575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63286"/>
          <a:ext cx="2064204" cy="68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2064204</xdr:colOff>
      <xdr:row>6</xdr:row>
      <xdr:rowOff>28575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26571"/>
          <a:ext cx="2064204" cy="68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49"/>
  <sheetViews>
    <sheetView showZeros="0" view="pageBreakPreview" zoomScale="70" zoomScaleNormal="70" zoomScaleSheetLayoutView="70" workbookViewId="0">
      <selection activeCell="AI4" activeCellId="3" sqref="AI2 AI3 AI4 AI4"/>
    </sheetView>
  </sheetViews>
  <sheetFormatPr defaultRowHeight="12.75" x14ac:dyDescent="0.2"/>
  <cols>
    <col min="1" max="1" width="4.28515625" customWidth="1"/>
    <col min="2" max="2" width="36.5703125" customWidth="1"/>
    <col min="3" max="15" width="5.7109375" customWidth="1"/>
    <col min="16" max="16" width="5.7109375" style="7" customWidth="1"/>
    <col min="17" max="17" width="5.7109375" customWidth="1"/>
    <col min="18" max="19" width="5.7109375" style="2" customWidth="1"/>
    <col min="20" max="21" width="5.7109375" style="2" hidden="1" customWidth="1"/>
    <col min="22" max="22" width="7.5703125" style="2" customWidth="1"/>
    <col min="23" max="39" width="5.7109375" customWidth="1"/>
    <col min="40" max="41" width="5.7109375" style="2" hidden="1" customWidth="1"/>
    <col min="42" max="42" width="7.5703125" style="2" customWidth="1"/>
    <col min="43" max="43" width="6.85546875" style="2" customWidth="1"/>
    <col min="44" max="44" width="8.42578125" style="2" customWidth="1"/>
    <col min="45" max="81" width="9.140625" style="94" customWidth="1"/>
  </cols>
  <sheetData>
    <row r="1" spans="1:81" x14ac:dyDescent="0.2">
      <c r="R1" s="101"/>
      <c r="S1" s="101"/>
      <c r="T1" s="101"/>
      <c r="U1" s="101"/>
      <c r="V1" s="101"/>
      <c r="AI1" s="103" t="s">
        <v>102</v>
      </c>
      <c r="AJ1" s="103"/>
      <c r="AK1" s="103"/>
      <c r="AL1" s="103"/>
      <c r="AM1" s="103"/>
      <c r="AN1" s="101"/>
      <c r="AO1" s="101"/>
      <c r="AP1" s="101"/>
      <c r="AQ1" s="101"/>
      <c r="AR1" s="101"/>
    </row>
    <row r="2" spans="1:81" x14ac:dyDescent="0.2">
      <c r="R2" s="101"/>
      <c r="S2" s="101"/>
      <c r="T2" s="101"/>
      <c r="U2" s="101"/>
      <c r="V2" s="101"/>
      <c r="AI2" s="103"/>
      <c r="AJ2" s="103"/>
      <c r="AK2" s="103"/>
      <c r="AL2" s="103"/>
      <c r="AM2" s="103"/>
      <c r="AN2" s="101"/>
      <c r="AO2" s="101"/>
      <c r="AP2" s="101"/>
      <c r="AQ2" s="101"/>
      <c r="AR2" s="101"/>
    </row>
    <row r="3" spans="1:81" x14ac:dyDescent="0.2">
      <c r="R3" s="101"/>
      <c r="S3" s="101"/>
      <c r="T3" s="101"/>
      <c r="U3" s="101"/>
      <c r="V3" s="101"/>
      <c r="AI3" s="103"/>
      <c r="AJ3" s="103"/>
      <c r="AK3" s="103"/>
      <c r="AL3" s="103"/>
      <c r="AM3" s="103"/>
      <c r="AN3" s="101"/>
      <c r="AO3" s="101"/>
      <c r="AP3" s="101"/>
      <c r="AQ3" s="101"/>
      <c r="AR3" s="101"/>
    </row>
    <row r="4" spans="1:81" x14ac:dyDescent="0.2">
      <c r="R4" s="101"/>
      <c r="S4" s="101"/>
      <c r="T4" s="101"/>
      <c r="U4" s="101"/>
      <c r="V4" s="101"/>
      <c r="AI4" s="103"/>
      <c r="AJ4" s="103"/>
      <c r="AK4" s="103"/>
      <c r="AL4" s="103"/>
      <c r="AM4" s="103"/>
      <c r="AN4" s="101"/>
      <c r="AO4" s="101"/>
      <c r="AP4" s="101"/>
      <c r="AQ4" s="101"/>
      <c r="AR4" s="101"/>
    </row>
    <row r="5" spans="1:81" x14ac:dyDescent="0.2">
      <c r="R5" s="101"/>
      <c r="S5" s="101"/>
      <c r="T5" s="101"/>
      <c r="U5" s="101"/>
      <c r="V5" s="101"/>
      <c r="AN5" s="101"/>
      <c r="AO5" s="101"/>
      <c r="AP5" s="101"/>
      <c r="AQ5" s="101"/>
      <c r="AR5" s="101"/>
    </row>
    <row r="6" spans="1:81" x14ac:dyDescent="0.2">
      <c r="R6" s="101"/>
      <c r="S6" s="101"/>
      <c r="T6" s="101"/>
      <c r="U6" s="101"/>
      <c r="V6" s="101"/>
      <c r="AN6" s="101"/>
      <c r="AO6" s="101"/>
      <c r="AP6" s="101"/>
      <c r="AQ6" s="101"/>
      <c r="AR6" s="101"/>
    </row>
    <row r="7" spans="1:81" s="3" customFormat="1" ht="20.100000000000001" customHeight="1" x14ac:dyDescent="0.2">
      <c r="A7" s="111" t="s">
        <v>98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</row>
    <row r="8" spans="1:81" s="3" customFormat="1" ht="20.10000000000000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1" t="s">
        <v>101</v>
      </c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</row>
    <row r="10" spans="1:81" s="4" customFormat="1" ht="15" customHeight="1" x14ac:dyDescent="0.2">
      <c r="A10" s="4" t="s">
        <v>28</v>
      </c>
      <c r="R10" s="6"/>
      <c r="S10" s="6"/>
      <c r="T10" s="6"/>
      <c r="U10" s="6"/>
      <c r="V10" s="6"/>
      <c r="AN10" s="6"/>
      <c r="AO10" s="6"/>
      <c r="AP10" s="6"/>
      <c r="AQ10" s="6"/>
      <c r="AR10" s="6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</row>
    <row r="11" spans="1:81" s="4" customFormat="1" ht="15" customHeight="1" x14ac:dyDescent="0.2">
      <c r="A11" s="4" t="s">
        <v>29</v>
      </c>
      <c r="R11" s="6"/>
      <c r="S11" s="6"/>
      <c r="T11" s="6"/>
      <c r="U11" s="6"/>
      <c r="V11" s="6"/>
      <c r="AN11" s="6"/>
      <c r="AO11" s="6"/>
      <c r="AP11" s="6"/>
      <c r="AQ11" s="6"/>
      <c r="AR11" s="6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</row>
    <row r="12" spans="1:81" s="4" customFormat="1" ht="15" customHeight="1" x14ac:dyDescent="0.2">
      <c r="A12" s="4" t="s">
        <v>30</v>
      </c>
      <c r="R12" s="6"/>
      <c r="S12" s="6"/>
      <c r="T12" s="6"/>
      <c r="U12" s="6"/>
      <c r="V12" s="6"/>
      <c r="AN12" s="6"/>
      <c r="AO12" s="6"/>
      <c r="AP12" s="6"/>
      <c r="AQ12" s="6"/>
      <c r="AR12" s="6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</row>
    <row r="13" spans="1:81" s="4" customFormat="1" ht="15" customHeight="1" x14ac:dyDescent="0.2">
      <c r="A13" s="4" t="s">
        <v>31</v>
      </c>
      <c r="R13" s="6"/>
      <c r="S13" s="6"/>
      <c r="T13" s="6"/>
      <c r="U13" s="6"/>
      <c r="V13" s="6"/>
      <c r="AN13" s="6"/>
      <c r="AO13" s="6"/>
      <c r="AP13" s="6"/>
      <c r="AQ13" s="6"/>
      <c r="AR13" s="6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</row>
    <row r="14" spans="1:81" ht="15" customHeight="1" x14ac:dyDescent="0.2"/>
    <row r="16" spans="1:81" ht="13.5" thickBot="1" x14ac:dyDescent="0.25"/>
    <row r="17" spans="1:81" ht="13.5" customHeight="1" thickBot="1" x14ac:dyDescent="0.25">
      <c r="A17" s="114" t="s">
        <v>8</v>
      </c>
      <c r="B17" s="116" t="s">
        <v>7</v>
      </c>
      <c r="C17" s="118" t="s">
        <v>11</v>
      </c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1"/>
      <c r="U17" s="121"/>
      <c r="V17" s="122"/>
      <c r="W17" s="118" t="s">
        <v>12</v>
      </c>
      <c r="X17" s="119"/>
      <c r="Y17" s="119"/>
      <c r="Z17" s="119"/>
      <c r="AA17" s="119"/>
      <c r="AB17" s="119"/>
      <c r="AC17" s="119"/>
      <c r="AD17" s="119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  <c r="AO17" s="121"/>
      <c r="AP17" s="122"/>
      <c r="AQ17" s="107" t="s">
        <v>13</v>
      </c>
      <c r="AR17" s="109" t="s">
        <v>14</v>
      </c>
    </row>
    <row r="18" spans="1:81" ht="232.5" x14ac:dyDescent="0.2">
      <c r="A18" s="115"/>
      <c r="B18" s="117"/>
      <c r="C18" s="8" t="s">
        <v>15</v>
      </c>
      <c r="D18" s="9" t="s">
        <v>16</v>
      </c>
      <c r="E18" s="10" t="s">
        <v>17</v>
      </c>
      <c r="F18" s="10" t="s">
        <v>18</v>
      </c>
      <c r="G18" s="10" t="s">
        <v>19</v>
      </c>
      <c r="H18" s="10" t="s">
        <v>20</v>
      </c>
      <c r="I18" s="10" t="s">
        <v>21</v>
      </c>
      <c r="J18" s="10" t="s">
        <v>22</v>
      </c>
      <c r="K18" s="10" t="s">
        <v>23</v>
      </c>
      <c r="L18" s="10" t="s">
        <v>24</v>
      </c>
      <c r="M18" s="10" t="s">
        <v>61</v>
      </c>
      <c r="N18" s="10" t="s">
        <v>27</v>
      </c>
      <c r="O18" s="10" t="s">
        <v>25</v>
      </c>
      <c r="P18" s="10" t="s">
        <v>0</v>
      </c>
      <c r="Q18" s="10" t="s">
        <v>26</v>
      </c>
      <c r="R18" s="12" t="s">
        <v>10</v>
      </c>
      <c r="S18" s="12" t="s">
        <v>1</v>
      </c>
      <c r="T18" s="13" t="s">
        <v>58</v>
      </c>
      <c r="U18" s="13" t="s">
        <v>59</v>
      </c>
      <c r="V18" s="14" t="s">
        <v>2</v>
      </c>
      <c r="W18" s="15" t="s">
        <v>15</v>
      </c>
      <c r="X18" s="15" t="s">
        <v>16</v>
      </c>
      <c r="Y18" s="15" t="s">
        <v>17</v>
      </c>
      <c r="Z18" s="15" t="s">
        <v>18</v>
      </c>
      <c r="AA18" s="15" t="s">
        <v>19</v>
      </c>
      <c r="AB18" s="15" t="s">
        <v>20</v>
      </c>
      <c r="AC18" s="15" t="s">
        <v>21</v>
      </c>
      <c r="AD18" s="15" t="s">
        <v>22</v>
      </c>
      <c r="AE18" s="11" t="s">
        <v>23</v>
      </c>
      <c r="AF18" s="11" t="s">
        <v>24</v>
      </c>
      <c r="AG18" s="10" t="s">
        <v>61</v>
      </c>
      <c r="AH18" s="11" t="s">
        <v>27</v>
      </c>
      <c r="AI18" s="11" t="s">
        <v>25</v>
      </c>
      <c r="AJ18" s="11" t="s">
        <v>0</v>
      </c>
      <c r="AK18" s="11" t="s">
        <v>26</v>
      </c>
      <c r="AL18" s="11" t="s">
        <v>10</v>
      </c>
      <c r="AM18" s="11" t="s">
        <v>1</v>
      </c>
      <c r="AN18" s="13" t="s">
        <v>58</v>
      </c>
      <c r="AO18" s="13" t="s">
        <v>59</v>
      </c>
      <c r="AP18" s="14" t="s">
        <v>2</v>
      </c>
      <c r="AQ18" s="108"/>
      <c r="AR18" s="110"/>
    </row>
    <row r="19" spans="1:81" s="78" customFormat="1" ht="15" customHeight="1" x14ac:dyDescent="0.2">
      <c r="A19" s="64"/>
      <c r="B19" s="65" t="s">
        <v>74</v>
      </c>
      <c r="C19" s="85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95"/>
      <c r="Q19" s="87">
        <f>SUM(C19:O19)</f>
        <v>0</v>
      </c>
      <c r="R19" s="88">
        <f>SUM(C19:P19)</f>
        <v>0</v>
      </c>
      <c r="S19" s="70"/>
      <c r="T19" s="71"/>
      <c r="U19" s="71"/>
      <c r="V19" s="72"/>
      <c r="W19" s="86"/>
      <c r="X19" s="86"/>
      <c r="Y19" s="86"/>
      <c r="Z19" s="86"/>
      <c r="AA19" s="86"/>
      <c r="AB19" s="86"/>
      <c r="AC19" s="86"/>
      <c r="AD19" s="86"/>
      <c r="AE19" s="87"/>
      <c r="AF19" s="87"/>
      <c r="AG19" s="87"/>
      <c r="AH19" s="87"/>
      <c r="AI19" s="87"/>
      <c r="AJ19" s="87"/>
      <c r="AK19" s="87">
        <f>SUM(W19:AI19)</f>
        <v>0</v>
      </c>
      <c r="AL19" s="87">
        <f>SUM(W19:AJ19)</f>
        <v>0</v>
      </c>
      <c r="AM19" s="75"/>
      <c r="AN19" s="71"/>
      <c r="AO19" s="71"/>
      <c r="AP19" s="72"/>
      <c r="AQ19" s="76">
        <f>SUM(R19,AL19)</f>
        <v>0</v>
      </c>
      <c r="AR19" s="77">
        <f>SUM(V19,AP19)</f>
        <v>0</v>
      </c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</row>
    <row r="20" spans="1:81" s="48" customFormat="1" ht="15" customHeight="1" x14ac:dyDescent="0.2">
      <c r="A20" s="22">
        <v>1</v>
      </c>
      <c r="B20" s="23" t="s">
        <v>32</v>
      </c>
      <c r="C20" s="24">
        <v>25</v>
      </c>
      <c r="D20" s="25"/>
      <c r="E20" s="26"/>
      <c r="F20" s="26">
        <v>45</v>
      </c>
      <c r="G20" s="26"/>
      <c r="H20" s="27"/>
      <c r="I20" s="26"/>
      <c r="J20" s="26"/>
      <c r="K20" s="26"/>
      <c r="L20" s="26"/>
      <c r="M20" s="26"/>
      <c r="N20" s="26"/>
      <c r="O20" s="26"/>
      <c r="P20" s="62">
        <v>55</v>
      </c>
      <c r="Q20" s="26">
        <f>SUM(C20:O20)</f>
        <v>70</v>
      </c>
      <c r="R20" s="26">
        <f t="shared" ref="R20:R38" si="0">SUM(C20:P20)</f>
        <v>125</v>
      </c>
      <c r="S20" s="28" t="s">
        <v>41</v>
      </c>
      <c r="T20" s="29">
        <v>2.5</v>
      </c>
      <c r="U20" s="29">
        <v>1.5</v>
      </c>
      <c r="V20" s="18">
        <v>4.5</v>
      </c>
      <c r="W20" s="30"/>
      <c r="X20" s="25"/>
      <c r="Y20" s="25"/>
      <c r="Z20" s="30"/>
      <c r="AA20" s="25"/>
      <c r="AB20" s="25"/>
      <c r="AC20" s="25"/>
      <c r="AD20" s="25"/>
      <c r="AE20" s="26"/>
      <c r="AF20" s="26"/>
      <c r="AG20" s="26"/>
      <c r="AH20" s="26"/>
      <c r="AI20" s="26"/>
      <c r="AJ20" s="31"/>
      <c r="AK20" s="26">
        <f t="shared" ref="AK20:AK39" si="1">SUM(W20:AI20)</f>
        <v>0</v>
      </c>
      <c r="AL20" s="26">
        <f t="shared" ref="AL20:AL39" si="2">SUM(W20:AJ20)</f>
        <v>0</v>
      </c>
      <c r="AM20" s="19"/>
      <c r="AN20" s="17"/>
      <c r="AO20" s="17"/>
      <c r="AP20" s="18"/>
      <c r="AQ20" s="20">
        <f t="shared" ref="AQ20:AQ39" si="3">SUM(R20,AL20)</f>
        <v>125</v>
      </c>
      <c r="AR20" s="21">
        <f t="shared" ref="AR20:AR39" si="4">SUM(V20,AP20)</f>
        <v>4.5</v>
      </c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</row>
    <row r="21" spans="1:81" s="48" customFormat="1" ht="15" customHeight="1" x14ac:dyDescent="0.2">
      <c r="A21" s="22">
        <v>2</v>
      </c>
      <c r="B21" s="23" t="s">
        <v>33</v>
      </c>
      <c r="C21" s="24">
        <v>15</v>
      </c>
      <c r="D21" s="25"/>
      <c r="E21" s="26"/>
      <c r="F21" s="26"/>
      <c r="G21" s="26"/>
      <c r="H21" s="27">
        <v>30</v>
      </c>
      <c r="I21" s="26"/>
      <c r="J21" s="26"/>
      <c r="K21" s="26"/>
      <c r="L21" s="26"/>
      <c r="M21" s="26"/>
      <c r="N21" s="26"/>
      <c r="O21" s="26"/>
      <c r="P21" s="62">
        <v>45</v>
      </c>
      <c r="Q21" s="26">
        <f t="shared" ref="Q21:Q38" si="5">SUM(C21:O21)</f>
        <v>45</v>
      </c>
      <c r="R21" s="26">
        <f t="shared" si="0"/>
        <v>90</v>
      </c>
      <c r="S21" s="28" t="s">
        <v>41</v>
      </c>
      <c r="T21" s="29">
        <v>2</v>
      </c>
      <c r="U21" s="29">
        <v>1.5</v>
      </c>
      <c r="V21" s="18">
        <v>3</v>
      </c>
      <c r="W21" s="30"/>
      <c r="X21" s="25"/>
      <c r="Y21" s="25"/>
      <c r="Z21" s="30"/>
      <c r="AA21" s="25"/>
      <c r="AB21" s="25"/>
      <c r="AC21" s="25"/>
      <c r="AD21" s="25"/>
      <c r="AE21" s="26"/>
      <c r="AF21" s="26"/>
      <c r="AG21" s="26"/>
      <c r="AH21" s="26"/>
      <c r="AI21" s="26"/>
      <c r="AJ21" s="31"/>
      <c r="AK21" s="26">
        <f t="shared" si="1"/>
        <v>0</v>
      </c>
      <c r="AL21" s="26">
        <f t="shared" si="2"/>
        <v>0</v>
      </c>
      <c r="AM21" s="19"/>
      <c r="AN21" s="17"/>
      <c r="AO21" s="17"/>
      <c r="AP21" s="18"/>
      <c r="AQ21" s="20">
        <f t="shared" si="3"/>
        <v>90</v>
      </c>
      <c r="AR21" s="21">
        <f t="shared" si="4"/>
        <v>3</v>
      </c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</row>
    <row r="22" spans="1:81" s="48" customFormat="1" ht="15" customHeight="1" x14ac:dyDescent="0.2">
      <c r="A22" s="22">
        <v>3</v>
      </c>
      <c r="B22" s="23" t="s">
        <v>34</v>
      </c>
      <c r="C22" s="24">
        <v>15</v>
      </c>
      <c r="D22" s="25"/>
      <c r="E22" s="26"/>
      <c r="F22" s="32">
        <v>30</v>
      </c>
      <c r="G22" s="26"/>
      <c r="H22" s="26"/>
      <c r="I22" s="26"/>
      <c r="J22" s="26"/>
      <c r="K22" s="26"/>
      <c r="L22" s="26"/>
      <c r="M22" s="26"/>
      <c r="N22" s="26"/>
      <c r="O22" s="26"/>
      <c r="P22" s="62">
        <v>45</v>
      </c>
      <c r="Q22" s="26">
        <f t="shared" si="5"/>
        <v>45</v>
      </c>
      <c r="R22" s="26">
        <f t="shared" si="0"/>
        <v>90</v>
      </c>
      <c r="S22" s="28" t="s">
        <v>41</v>
      </c>
      <c r="T22" s="29">
        <v>2</v>
      </c>
      <c r="U22" s="29">
        <v>1.5</v>
      </c>
      <c r="V22" s="18">
        <v>3</v>
      </c>
      <c r="W22" s="30"/>
      <c r="X22" s="25"/>
      <c r="Y22" s="25"/>
      <c r="Z22" s="31"/>
      <c r="AA22" s="25"/>
      <c r="AB22" s="25"/>
      <c r="AC22" s="25"/>
      <c r="AD22" s="25"/>
      <c r="AE22" s="26"/>
      <c r="AF22" s="26"/>
      <c r="AG22" s="26"/>
      <c r="AH22" s="26"/>
      <c r="AI22" s="26"/>
      <c r="AJ22" s="31"/>
      <c r="AK22" s="26">
        <f t="shared" si="1"/>
        <v>0</v>
      </c>
      <c r="AL22" s="26">
        <f t="shared" si="2"/>
        <v>0</v>
      </c>
      <c r="AM22" s="19"/>
      <c r="AN22" s="17"/>
      <c r="AO22" s="17"/>
      <c r="AP22" s="18"/>
      <c r="AQ22" s="20">
        <f t="shared" si="3"/>
        <v>90</v>
      </c>
      <c r="AR22" s="21">
        <f t="shared" si="4"/>
        <v>3</v>
      </c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</row>
    <row r="23" spans="1:81" s="48" customFormat="1" ht="15" customHeight="1" x14ac:dyDescent="0.2">
      <c r="A23" s="22">
        <v>4</v>
      </c>
      <c r="B23" s="57" t="s">
        <v>35</v>
      </c>
      <c r="C23" s="2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62"/>
      <c r="Q23" s="26">
        <f t="shared" si="5"/>
        <v>0</v>
      </c>
      <c r="R23" s="26">
        <f t="shared" si="0"/>
        <v>0</v>
      </c>
      <c r="S23" s="16"/>
      <c r="T23" s="17"/>
      <c r="U23" s="17"/>
      <c r="V23" s="18"/>
      <c r="W23" s="30">
        <v>15</v>
      </c>
      <c r="X23" s="25"/>
      <c r="Y23" s="25"/>
      <c r="Z23" s="31">
        <v>30</v>
      </c>
      <c r="AA23" s="25"/>
      <c r="AB23" s="31"/>
      <c r="AC23" s="25"/>
      <c r="AD23" s="25"/>
      <c r="AE23" s="26"/>
      <c r="AF23" s="26"/>
      <c r="AG23" s="26"/>
      <c r="AH23" s="26"/>
      <c r="AI23" s="26"/>
      <c r="AJ23" s="31">
        <v>30</v>
      </c>
      <c r="AK23" s="26">
        <f t="shared" si="1"/>
        <v>45</v>
      </c>
      <c r="AL23" s="26">
        <f t="shared" si="2"/>
        <v>75</v>
      </c>
      <c r="AM23" s="33" t="s">
        <v>42</v>
      </c>
      <c r="AN23" s="29">
        <v>1.5</v>
      </c>
      <c r="AO23" s="29">
        <v>1</v>
      </c>
      <c r="AP23" s="18">
        <v>2.5</v>
      </c>
      <c r="AQ23" s="20">
        <f t="shared" si="3"/>
        <v>75</v>
      </c>
      <c r="AR23" s="21">
        <f t="shared" si="4"/>
        <v>2.5</v>
      </c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</row>
    <row r="24" spans="1:81" s="48" customFormat="1" ht="15" customHeight="1" x14ac:dyDescent="0.2">
      <c r="A24" s="22">
        <v>5</v>
      </c>
      <c r="B24" s="52" t="s">
        <v>85</v>
      </c>
      <c r="C24" s="24"/>
      <c r="D24" s="25"/>
      <c r="E24" s="26"/>
      <c r="F24" s="26"/>
      <c r="G24" s="27"/>
      <c r="H24" s="26"/>
      <c r="I24" s="26"/>
      <c r="J24" s="26"/>
      <c r="K24" s="26"/>
      <c r="L24" s="26"/>
      <c r="M24" s="26"/>
      <c r="N24" s="26"/>
      <c r="O24" s="26"/>
      <c r="P24" s="62"/>
      <c r="Q24" s="26">
        <f t="shared" si="5"/>
        <v>0</v>
      </c>
      <c r="R24" s="26">
        <f t="shared" si="0"/>
        <v>0</v>
      </c>
      <c r="S24" s="16"/>
      <c r="T24" s="17"/>
      <c r="U24" s="17"/>
      <c r="V24" s="18"/>
      <c r="W24" s="30">
        <v>15</v>
      </c>
      <c r="X24" s="25">
        <v>15</v>
      </c>
      <c r="Y24" s="25"/>
      <c r="Z24" s="32">
        <v>15</v>
      </c>
      <c r="AA24" s="31"/>
      <c r="AB24" s="25"/>
      <c r="AC24" s="25"/>
      <c r="AD24" s="25"/>
      <c r="AE24" s="26"/>
      <c r="AF24" s="26"/>
      <c r="AG24" s="26"/>
      <c r="AH24" s="26"/>
      <c r="AI24" s="26"/>
      <c r="AJ24" s="31">
        <v>40</v>
      </c>
      <c r="AK24" s="26">
        <f t="shared" si="1"/>
        <v>45</v>
      </c>
      <c r="AL24" s="26">
        <f t="shared" si="2"/>
        <v>85</v>
      </c>
      <c r="AM24" s="35" t="s">
        <v>41</v>
      </c>
      <c r="AN24" s="29">
        <v>1.5</v>
      </c>
      <c r="AO24" s="29"/>
      <c r="AP24" s="18">
        <v>3</v>
      </c>
      <c r="AQ24" s="20">
        <f t="shared" si="3"/>
        <v>85</v>
      </c>
      <c r="AR24" s="21">
        <f t="shared" si="4"/>
        <v>3</v>
      </c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</row>
    <row r="25" spans="1:81" s="78" customFormat="1" ht="15" customHeight="1" x14ac:dyDescent="0.2">
      <c r="A25" s="64"/>
      <c r="B25" s="65" t="s">
        <v>76</v>
      </c>
      <c r="C25" s="82"/>
      <c r="D25" s="67"/>
      <c r="E25" s="68"/>
      <c r="F25" s="68"/>
      <c r="G25" s="83"/>
      <c r="H25" s="68"/>
      <c r="I25" s="68"/>
      <c r="J25" s="68"/>
      <c r="K25" s="68"/>
      <c r="L25" s="68"/>
      <c r="M25" s="68"/>
      <c r="N25" s="68"/>
      <c r="O25" s="68"/>
      <c r="P25" s="96"/>
      <c r="Q25" s="68">
        <f t="shared" si="5"/>
        <v>0</v>
      </c>
      <c r="R25" s="68">
        <f t="shared" si="0"/>
        <v>0</v>
      </c>
      <c r="S25" s="70"/>
      <c r="T25" s="71"/>
      <c r="U25" s="71"/>
      <c r="V25" s="72"/>
      <c r="W25" s="84"/>
      <c r="X25" s="67"/>
      <c r="Y25" s="67"/>
      <c r="Z25" s="83"/>
      <c r="AA25" s="67"/>
      <c r="AB25" s="67"/>
      <c r="AC25" s="67"/>
      <c r="AD25" s="67"/>
      <c r="AE25" s="68"/>
      <c r="AF25" s="68"/>
      <c r="AG25" s="68"/>
      <c r="AH25" s="68"/>
      <c r="AI25" s="68"/>
      <c r="AJ25" s="83"/>
      <c r="AK25" s="68">
        <f t="shared" si="1"/>
        <v>0</v>
      </c>
      <c r="AL25" s="68">
        <f t="shared" si="2"/>
        <v>0</v>
      </c>
      <c r="AM25" s="75"/>
      <c r="AN25" s="71"/>
      <c r="AO25" s="71"/>
      <c r="AP25" s="72"/>
      <c r="AQ25" s="76">
        <f t="shared" si="3"/>
        <v>0</v>
      </c>
      <c r="AR25" s="77">
        <f t="shared" si="4"/>
        <v>0</v>
      </c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</row>
    <row r="26" spans="1:81" s="48" customFormat="1" ht="15" customHeight="1" x14ac:dyDescent="0.2">
      <c r="A26" s="22">
        <v>1</v>
      </c>
      <c r="B26" s="23" t="s">
        <v>36</v>
      </c>
      <c r="C26" s="24">
        <v>10</v>
      </c>
      <c r="D26" s="25"/>
      <c r="E26" s="26"/>
      <c r="F26" s="26"/>
      <c r="G26" s="27">
        <v>50</v>
      </c>
      <c r="H26" s="26"/>
      <c r="I26" s="26"/>
      <c r="J26" s="26"/>
      <c r="K26" s="26"/>
      <c r="L26" s="26"/>
      <c r="M26" s="26"/>
      <c r="N26" s="26"/>
      <c r="O26" s="26"/>
      <c r="P26" s="62">
        <v>50</v>
      </c>
      <c r="Q26" s="26">
        <f t="shared" si="5"/>
        <v>60</v>
      </c>
      <c r="R26" s="26">
        <f t="shared" si="0"/>
        <v>110</v>
      </c>
      <c r="S26" s="28" t="s">
        <v>41</v>
      </c>
      <c r="T26" s="29">
        <v>2.5</v>
      </c>
      <c r="U26" s="29">
        <v>2</v>
      </c>
      <c r="V26" s="18">
        <v>4</v>
      </c>
      <c r="W26" s="30"/>
      <c r="X26" s="25"/>
      <c r="Y26" s="25"/>
      <c r="Z26" s="30"/>
      <c r="AA26" s="25"/>
      <c r="AB26" s="25"/>
      <c r="AC26" s="25"/>
      <c r="AD26" s="25"/>
      <c r="AE26" s="26"/>
      <c r="AF26" s="26"/>
      <c r="AG26" s="26"/>
      <c r="AH26" s="26"/>
      <c r="AI26" s="26"/>
      <c r="AJ26" s="31"/>
      <c r="AK26" s="26">
        <f t="shared" si="1"/>
        <v>0</v>
      </c>
      <c r="AL26" s="26">
        <f t="shared" si="2"/>
        <v>0</v>
      </c>
      <c r="AM26" s="19"/>
      <c r="AN26" s="17"/>
      <c r="AO26" s="17"/>
      <c r="AP26" s="18"/>
      <c r="AQ26" s="20">
        <f t="shared" si="3"/>
        <v>110</v>
      </c>
      <c r="AR26" s="21">
        <f t="shared" si="4"/>
        <v>4</v>
      </c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</row>
    <row r="27" spans="1:81" s="48" customFormat="1" ht="15" customHeight="1" x14ac:dyDescent="0.2">
      <c r="A27" s="22">
        <v>2</v>
      </c>
      <c r="B27" s="23" t="s">
        <v>38</v>
      </c>
      <c r="C27" s="24"/>
      <c r="D27" s="25"/>
      <c r="E27" s="26"/>
      <c r="F27" s="26"/>
      <c r="G27" s="27"/>
      <c r="H27" s="26"/>
      <c r="I27" s="26"/>
      <c r="J27" s="26"/>
      <c r="K27" s="26"/>
      <c r="L27" s="26"/>
      <c r="M27" s="26"/>
      <c r="N27" s="26"/>
      <c r="O27" s="26"/>
      <c r="P27" s="62"/>
      <c r="Q27" s="26">
        <f t="shared" si="5"/>
        <v>0</v>
      </c>
      <c r="R27" s="26">
        <f t="shared" si="0"/>
        <v>0</v>
      </c>
      <c r="S27" s="16"/>
      <c r="T27" s="17"/>
      <c r="U27" s="17"/>
      <c r="V27" s="18"/>
      <c r="W27" s="30">
        <v>15</v>
      </c>
      <c r="X27" s="25"/>
      <c r="Y27" s="25"/>
      <c r="Z27" s="25"/>
      <c r="AA27" s="30">
        <v>75</v>
      </c>
      <c r="AB27" s="25"/>
      <c r="AC27" s="25"/>
      <c r="AD27" s="25"/>
      <c r="AE27" s="26"/>
      <c r="AF27" s="26"/>
      <c r="AG27" s="26"/>
      <c r="AH27" s="26"/>
      <c r="AI27" s="26"/>
      <c r="AJ27" s="31">
        <v>75</v>
      </c>
      <c r="AK27" s="26">
        <f t="shared" si="1"/>
        <v>90</v>
      </c>
      <c r="AL27" s="26">
        <f t="shared" si="2"/>
        <v>165</v>
      </c>
      <c r="AM27" s="35" t="s">
        <v>41</v>
      </c>
      <c r="AN27" s="29">
        <v>4.5</v>
      </c>
      <c r="AO27" s="29">
        <v>3.5</v>
      </c>
      <c r="AP27" s="18">
        <v>6.5</v>
      </c>
      <c r="AQ27" s="20">
        <f t="shared" si="3"/>
        <v>165</v>
      </c>
      <c r="AR27" s="21">
        <f t="shared" si="4"/>
        <v>6.5</v>
      </c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</row>
    <row r="28" spans="1:81" s="48" customFormat="1" ht="15" customHeight="1" x14ac:dyDescent="0.2">
      <c r="A28" s="22">
        <v>3</v>
      </c>
      <c r="B28" s="23" t="s">
        <v>83</v>
      </c>
      <c r="C28" s="24">
        <v>15</v>
      </c>
      <c r="D28" s="25">
        <v>15</v>
      </c>
      <c r="E28" s="26"/>
      <c r="F28" s="26"/>
      <c r="G28" s="27"/>
      <c r="H28" s="26"/>
      <c r="I28" s="26"/>
      <c r="J28" s="26"/>
      <c r="K28" s="26"/>
      <c r="L28" s="26"/>
      <c r="M28" s="26"/>
      <c r="N28" s="26"/>
      <c r="O28" s="26"/>
      <c r="P28" s="62">
        <v>30</v>
      </c>
      <c r="Q28" s="26">
        <f t="shared" si="5"/>
        <v>30</v>
      </c>
      <c r="R28" s="26">
        <f t="shared" si="0"/>
        <v>60</v>
      </c>
      <c r="S28" s="34" t="s">
        <v>42</v>
      </c>
      <c r="T28" s="29"/>
      <c r="U28" s="29"/>
      <c r="V28" s="18">
        <v>2</v>
      </c>
      <c r="W28" s="24"/>
      <c r="X28" s="25"/>
      <c r="Y28" s="25"/>
      <c r="Z28" s="25"/>
      <c r="AA28" s="25"/>
      <c r="AB28" s="25"/>
      <c r="AC28" s="26"/>
      <c r="AD28" s="25"/>
      <c r="AE28" s="26"/>
      <c r="AF28" s="26"/>
      <c r="AG28" s="26"/>
      <c r="AH28" s="26"/>
      <c r="AI28" s="26"/>
      <c r="AJ28" s="27"/>
      <c r="AK28" s="26">
        <f t="shared" si="1"/>
        <v>0</v>
      </c>
      <c r="AL28" s="26">
        <f t="shared" si="2"/>
        <v>0</v>
      </c>
      <c r="AM28" s="33"/>
      <c r="AN28" s="29">
        <v>2</v>
      </c>
      <c r="AO28" s="29">
        <v>2</v>
      </c>
      <c r="AP28" s="18"/>
      <c r="AQ28" s="20">
        <f>SUM(R28,AL28)</f>
        <v>60</v>
      </c>
      <c r="AR28" s="21">
        <f t="shared" si="4"/>
        <v>2</v>
      </c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</row>
    <row r="29" spans="1:81" s="78" customFormat="1" ht="15" customHeight="1" x14ac:dyDescent="0.2">
      <c r="A29" s="64"/>
      <c r="B29" s="65" t="s">
        <v>75</v>
      </c>
      <c r="C29" s="66"/>
      <c r="D29" s="67"/>
      <c r="E29" s="68"/>
      <c r="F29" s="68"/>
      <c r="G29" s="69"/>
      <c r="H29" s="68"/>
      <c r="I29" s="68"/>
      <c r="J29" s="68"/>
      <c r="K29" s="68"/>
      <c r="L29" s="68"/>
      <c r="M29" s="68"/>
      <c r="N29" s="68"/>
      <c r="O29" s="68"/>
      <c r="P29" s="97"/>
      <c r="Q29" s="68">
        <f t="shared" si="5"/>
        <v>0</v>
      </c>
      <c r="R29" s="68">
        <f t="shared" si="0"/>
        <v>0</v>
      </c>
      <c r="S29" s="70"/>
      <c r="T29" s="71"/>
      <c r="U29" s="71"/>
      <c r="V29" s="72"/>
      <c r="W29" s="73"/>
      <c r="X29" s="67"/>
      <c r="Y29" s="67"/>
      <c r="Z29" s="73"/>
      <c r="AA29" s="67"/>
      <c r="AB29" s="67"/>
      <c r="AC29" s="67"/>
      <c r="AD29" s="67"/>
      <c r="AE29" s="68"/>
      <c r="AF29" s="68"/>
      <c r="AG29" s="68"/>
      <c r="AH29" s="68"/>
      <c r="AI29" s="68"/>
      <c r="AJ29" s="74"/>
      <c r="AK29" s="68">
        <f t="shared" si="1"/>
        <v>0</v>
      </c>
      <c r="AL29" s="68">
        <f t="shared" si="2"/>
        <v>0</v>
      </c>
      <c r="AM29" s="75"/>
      <c r="AN29" s="71"/>
      <c r="AO29" s="71"/>
      <c r="AP29" s="72"/>
      <c r="AQ29" s="76">
        <f t="shared" si="3"/>
        <v>0</v>
      </c>
      <c r="AR29" s="77">
        <f t="shared" si="4"/>
        <v>0</v>
      </c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</row>
    <row r="30" spans="1:81" s="48" customFormat="1" ht="15" customHeight="1" x14ac:dyDescent="0.2">
      <c r="A30" s="22">
        <v>1</v>
      </c>
      <c r="B30" s="23" t="s">
        <v>78</v>
      </c>
      <c r="C30" s="30"/>
      <c r="D30" s="25"/>
      <c r="E30" s="26"/>
      <c r="F30" s="26"/>
      <c r="G30" s="30"/>
      <c r="H30" s="26"/>
      <c r="I30" s="26"/>
      <c r="J30" s="26"/>
      <c r="K30" s="26"/>
      <c r="L30" s="26">
        <v>30</v>
      </c>
      <c r="M30" s="26"/>
      <c r="N30" s="26"/>
      <c r="O30" s="26"/>
      <c r="P30" s="62">
        <v>25</v>
      </c>
      <c r="Q30" s="26">
        <f t="shared" si="5"/>
        <v>30</v>
      </c>
      <c r="R30" s="26">
        <f t="shared" si="0"/>
        <v>55</v>
      </c>
      <c r="S30" s="34" t="s">
        <v>42</v>
      </c>
      <c r="T30" s="17"/>
      <c r="U30" s="17"/>
      <c r="V30" s="18">
        <v>2</v>
      </c>
      <c r="W30" s="24"/>
      <c r="X30" s="25"/>
      <c r="Y30" s="25"/>
      <c r="Z30" s="27"/>
      <c r="AA30" s="25"/>
      <c r="AB30" s="25"/>
      <c r="AC30" s="25"/>
      <c r="AD30" s="25"/>
      <c r="AE30" s="26"/>
      <c r="AF30" s="26">
        <v>30</v>
      </c>
      <c r="AG30" s="26"/>
      <c r="AH30" s="26"/>
      <c r="AI30" s="26"/>
      <c r="AJ30" s="27">
        <v>25</v>
      </c>
      <c r="AK30" s="26">
        <f t="shared" si="1"/>
        <v>30</v>
      </c>
      <c r="AL30" s="26">
        <f>SUM(W30:AJ30)</f>
        <v>55</v>
      </c>
      <c r="AM30" s="33" t="s">
        <v>62</v>
      </c>
      <c r="AN30" s="29"/>
      <c r="AO30" s="29"/>
      <c r="AP30" s="18">
        <v>2</v>
      </c>
      <c r="AQ30" s="20">
        <f>SUM(R30,AL30)</f>
        <v>110</v>
      </c>
      <c r="AR30" s="21">
        <f t="shared" si="4"/>
        <v>4</v>
      </c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</row>
    <row r="31" spans="1:81" s="48" customFormat="1" ht="31.5" customHeight="1" x14ac:dyDescent="0.2">
      <c r="A31" s="22">
        <v>2</v>
      </c>
      <c r="B31" s="36" t="s">
        <v>63</v>
      </c>
      <c r="C31" s="30">
        <v>15</v>
      </c>
      <c r="D31" s="25">
        <v>25</v>
      </c>
      <c r="E31" s="26"/>
      <c r="F31" s="26"/>
      <c r="G31" s="30"/>
      <c r="H31" s="26"/>
      <c r="I31" s="26"/>
      <c r="J31" s="26"/>
      <c r="K31" s="26"/>
      <c r="L31" s="26"/>
      <c r="M31" s="26"/>
      <c r="N31" s="26"/>
      <c r="O31" s="26"/>
      <c r="P31" s="62">
        <v>35</v>
      </c>
      <c r="Q31" s="26">
        <f t="shared" si="5"/>
        <v>40</v>
      </c>
      <c r="R31" s="26">
        <f>SUM(C31:P31)</f>
        <v>75</v>
      </c>
      <c r="S31" s="34" t="s">
        <v>62</v>
      </c>
      <c r="T31" s="17"/>
      <c r="U31" s="17"/>
      <c r="V31" s="18">
        <v>3</v>
      </c>
      <c r="W31" s="24"/>
      <c r="X31" s="25"/>
      <c r="Y31" s="25"/>
      <c r="Z31" s="30"/>
      <c r="AA31" s="25"/>
      <c r="AB31" s="25"/>
      <c r="AC31" s="25"/>
      <c r="AD31" s="25"/>
      <c r="AE31" s="26"/>
      <c r="AF31" s="26"/>
      <c r="AG31" s="26"/>
      <c r="AH31" s="26"/>
      <c r="AI31" s="26"/>
      <c r="AJ31" s="31"/>
      <c r="AK31" s="26">
        <f t="shared" si="1"/>
        <v>0</v>
      </c>
      <c r="AL31" s="26">
        <f>SUM(W31:AJ31)</f>
        <v>0</v>
      </c>
      <c r="AM31" s="33"/>
      <c r="AN31" s="29">
        <v>0.5</v>
      </c>
      <c r="AO31" s="29"/>
      <c r="AP31" s="18"/>
      <c r="AQ31" s="20">
        <f>SUM(R31,AL31)</f>
        <v>75</v>
      </c>
      <c r="AR31" s="21">
        <f t="shared" si="4"/>
        <v>3</v>
      </c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</row>
    <row r="32" spans="1:81" s="48" customFormat="1" ht="31.5" customHeight="1" x14ac:dyDescent="0.2">
      <c r="A32" s="22">
        <v>3</v>
      </c>
      <c r="B32" s="36" t="s">
        <v>79</v>
      </c>
      <c r="C32" s="30">
        <v>10</v>
      </c>
      <c r="D32" s="25">
        <v>10</v>
      </c>
      <c r="E32" s="26">
        <v>25</v>
      </c>
      <c r="F32" s="26"/>
      <c r="G32" s="30"/>
      <c r="H32" s="26"/>
      <c r="I32" s="26"/>
      <c r="J32" s="26"/>
      <c r="K32" s="26"/>
      <c r="L32" s="26"/>
      <c r="M32" s="26"/>
      <c r="N32" s="26"/>
      <c r="O32" s="26"/>
      <c r="P32" s="62">
        <v>45</v>
      </c>
      <c r="Q32" s="26">
        <f t="shared" si="5"/>
        <v>45</v>
      </c>
      <c r="R32" s="26">
        <f>SUM(C32:P32)</f>
        <v>90</v>
      </c>
      <c r="S32" s="34" t="s">
        <v>62</v>
      </c>
      <c r="T32" s="17"/>
      <c r="U32" s="17"/>
      <c r="V32" s="18">
        <v>3.5</v>
      </c>
      <c r="W32" s="24"/>
      <c r="X32" s="25"/>
      <c r="Y32" s="25"/>
      <c r="Z32" s="30"/>
      <c r="AA32" s="25"/>
      <c r="AB32" s="25"/>
      <c r="AC32" s="25"/>
      <c r="AD32" s="25"/>
      <c r="AE32" s="26"/>
      <c r="AF32" s="26"/>
      <c r="AG32" s="26"/>
      <c r="AH32" s="26"/>
      <c r="AI32" s="26"/>
      <c r="AJ32" s="31"/>
      <c r="AK32" s="26">
        <f t="shared" si="1"/>
        <v>0</v>
      </c>
      <c r="AL32" s="26">
        <f>SUM(W32:AJ32)</f>
        <v>0</v>
      </c>
      <c r="AM32" s="33"/>
      <c r="AN32" s="29"/>
      <c r="AO32" s="29"/>
      <c r="AP32" s="18"/>
      <c r="AQ32" s="20">
        <f>SUM(R32,AL32)</f>
        <v>90</v>
      </c>
      <c r="AR32" s="21">
        <f t="shared" si="4"/>
        <v>3.5</v>
      </c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</row>
    <row r="33" spans="1:81" s="48" customFormat="1" ht="31.5" customHeight="1" x14ac:dyDescent="0.2">
      <c r="A33" s="22">
        <v>4</v>
      </c>
      <c r="B33" s="36" t="s">
        <v>37</v>
      </c>
      <c r="C33" s="30"/>
      <c r="D33" s="25"/>
      <c r="E33" s="26"/>
      <c r="F33" s="26"/>
      <c r="G33" s="30"/>
      <c r="H33" s="26"/>
      <c r="I33" s="26"/>
      <c r="J33" s="26"/>
      <c r="K33" s="26"/>
      <c r="L33" s="26"/>
      <c r="M33" s="26"/>
      <c r="N33" s="26"/>
      <c r="O33" s="26"/>
      <c r="P33" s="62"/>
      <c r="Q33" s="26"/>
      <c r="R33" s="26"/>
      <c r="S33" s="34"/>
      <c r="T33" s="17"/>
      <c r="U33" s="17"/>
      <c r="V33" s="18"/>
      <c r="W33" s="24">
        <v>15</v>
      </c>
      <c r="X33" s="25">
        <v>25</v>
      </c>
      <c r="Y33" s="25"/>
      <c r="Z33" s="30"/>
      <c r="AA33" s="25"/>
      <c r="AB33" s="25"/>
      <c r="AC33" s="25"/>
      <c r="AD33" s="25"/>
      <c r="AE33" s="26"/>
      <c r="AF33" s="26"/>
      <c r="AG33" s="26"/>
      <c r="AH33" s="26"/>
      <c r="AI33" s="26"/>
      <c r="AJ33" s="31">
        <v>35</v>
      </c>
      <c r="AK33" s="26">
        <f t="shared" si="1"/>
        <v>40</v>
      </c>
      <c r="AL33" s="26">
        <f>SUM(W33:AJ33)</f>
        <v>75</v>
      </c>
      <c r="AM33" s="33" t="s">
        <v>62</v>
      </c>
      <c r="AN33" s="29"/>
      <c r="AO33" s="29"/>
      <c r="AP33" s="18">
        <v>3</v>
      </c>
      <c r="AQ33" s="20">
        <f>SUM(R33,AL33)</f>
        <v>75</v>
      </c>
      <c r="AR33" s="21">
        <f t="shared" si="4"/>
        <v>3</v>
      </c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</row>
    <row r="34" spans="1:81" s="48" customFormat="1" ht="31.5" customHeight="1" x14ac:dyDescent="0.2">
      <c r="A34" s="22">
        <v>5</v>
      </c>
      <c r="B34" s="23" t="s">
        <v>77</v>
      </c>
      <c r="C34" s="30">
        <v>5</v>
      </c>
      <c r="D34" s="25"/>
      <c r="E34" s="26"/>
      <c r="F34" s="26"/>
      <c r="G34" s="30"/>
      <c r="H34" s="26">
        <v>20</v>
      </c>
      <c r="I34" s="26"/>
      <c r="J34" s="26"/>
      <c r="K34" s="26"/>
      <c r="L34" s="26"/>
      <c r="M34" s="26"/>
      <c r="N34" s="26"/>
      <c r="O34" s="26"/>
      <c r="P34" s="62">
        <v>25</v>
      </c>
      <c r="Q34" s="26">
        <f t="shared" si="5"/>
        <v>25</v>
      </c>
      <c r="R34" s="26">
        <f>SUM(C34:P34)</f>
        <v>50</v>
      </c>
      <c r="S34" s="34" t="s">
        <v>62</v>
      </c>
      <c r="T34" s="17"/>
      <c r="U34" s="17"/>
      <c r="V34" s="18">
        <v>2</v>
      </c>
      <c r="W34" s="24"/>
      <c r="X34" s="25"/>
      <c r="Y34" s="25"/>
      <c r="Z34" s="30"/>
      <c r="AA34" s="25"/>
      <c r="AB34" s="25"/>
      <c r="AC34" s="25"/>
      <c r="AD34" s="25"/>
      <c r="AE34" s="26"/>
      <c r="AF34" s="26"/>
      <c r="AG34" s="26"/>
      <c r="AH34" s="26"/>
      <c r="AI34" s="26"/>
      <c r="AJ34" s="31"/>
      <c r="AK34" s="26"/>
      <c r="AL34" s="26"/>
      <c r="AM34" s="33"/>
      <c r="AN34" s="29"/>
      <c r="AO34" s="29"/>
      <c r="AP34" s="18"/>
      <c r="AQ34" s="20"/>
      <c r="AR34" s="21">
        <f t="shared" si="4"/>
        <v>2</v>
      </c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</row>
    <row r="35" spans="1:81" s="48" customFormat="1" ht="31.5" customHeight="1" x14ac:dyDescent="0.2">
      <c r="A35" s="22">
        <v>6</v>
      </c>
      <c r="B35" s="36" t="s">
        <v>64</v>
      </c>
      <c r="C35" s="30"/>
      <c r="D35" s="25"/>
      <c r="E35" s="26"/>
      <c r="F35" s="26"/>
      <c r="G35" s="30"/>
      <c r="H35" s="26"/>
      <c r="I35" s="26"/>
      <c r="J35" s="26"/>
      <c r="K35" s="26"/>
      <c r="L35" s="26"/>
      <c r="M35" s="26"/>
      <c r="N35" s="26">
        <v>30</v>
      </c>
      <c r="O35" s="26"/>
      <c r="P35" s="62"/>
      <c r="Q35" s="26">
        <f t="shared" si="5"/>
        <v>30</v>
      </c>
      <c r="R35" s="26">
        <f>SUM(C35:P35)</f>
        <v>30</v>
      </c>
      <c r="S35" s="34" t="s">
        <v>42</v>
      </c>
      <c r="T35" s="17"/>
      <c r="U35" s="17"/>
      <c r="V35" s="18">
        <v>0</v>
      </c>
      <c r="W35" s="24"/>
      <c r="X35" s="25"/>
      <c r="Y35" s="25"/>
      <c r="Z35" s="30"/>
      <c r="AA35" s="25"/>
      <c r="AB35" s="25"/>
      <c r="AC35" s="25"/>
      <c r="AD35" s="25"/>
      <c r="AE35" s="26"/>
      <c r="AF35" s="26"/>
      <c r="AG35" s="26"/>
      <c r="AH35" s="26">
        <v>30</v>
      </c>
      <c r="AI35" s="26"/>
      <c r="AJ35" s="31"/>
      <c r="AK35" s="26">
        <f t="shared" si="1"/>
        <v>30</v>
      </c>
      <c r="AL35" s="26">
        <f t="shared" si="2"/>
        <v>30</v>
      </c>
      <c r="AM35" s="33" t="s">
        <v>42</v>
      </c>
      <c r="AN35" s="29">
        <v>0.5</v>
      </c>
      <c r="AO35" s="29"/>
      <c r="AP35" s="18"/>
      <c r="AQ35" s="20">
        <f t="shared" si="3"/>
        <v>60</v>
      </c>
      <c r="AR35" s="21">
        <f t="shared" si="4"/>
        <v>0</v>
      </c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</row>
    <row r="36" spans="1:81" s="78" customFormat="1" ht="15" customHeight="1" x14ac:dyDescent="0.2">
      <c r="A36" s="64"/>
      <c r="B36" s="65" t="s">
        <v>40</v>
      </c>
      <c r="C36" s="79"/>
      <c r="D36" s="67"/>
      <c r="E36" s="68"/>
      <c r="F36" s="68"/>
      <c r="G36" s="74"/>
      <c r="H36" s="68"/>
      <c r="I36" s="68"/>
      <c r="J36" s="68"/>
      <c r="K36" s="68"/>
      <c r="L36" s="68"/>
      <c r="M36" s="68"/>
      <c r="N36" s="68"/>
      <c r="O36" s="68"/>
      <c r="P36" s="97"/>
      <c r="Q36" s="68">
        <f t="shared" si="5"/>
        <v>0</v>
      </c>
      <c r="R36" s="68">
        <f t="shared" si="0"/>
        <v>0</v>
      </c>
      <c r="S36" s="70"/>
      <c r="T36" s="71"/>
      <c r="U36" s="71"/>
      <c r="V36" s="72"/>
      <c r="W36" s="73"/>
      <c r="X36" s="67"/>
      <c r="Y36" s="67"/>
      <c r="Z36" s="74"/>
      <c r="AA36" s="67"/>
      <c r="AB36" s="67"/>
      <c r="AC36" s="67"/>
      <c r="AD36" s="67"/>
      <c r="AE36" s="68"/>
      <c r="AF36" s="68"/>
      <c r="AG36" s="68"/>
      <c r="AH36" s="68"/>
      <c r="AI36" s="68"/>
      <c r="AJ36" s="74"/>
      <c r="AK36" s="68">
        <f t="shared" si="1"/>
        <v>0</v>
      </c>
      <c r="AL36" s="68">
        <f t="shared" si="2"/>
        <v>0</v>
      </c>
      <c r="AM36" s="75"/>
      <c r="AN36" s="71"/>
      <c r="AO36" s="71"/>
      <c r="AP36" s="72"/>
      <c r="AQ36" s="76">
        <f t="shared" si="3"/>
        <v>0</v>
      </c>
      <c r="AR36" s="77">
        <f t="shared" si="4"/>
        <v>0</v>
      </c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</row>
    <row r="37" spans="1:81" s="48" customFormat="1" ht="45" customHeight="1" x14ac:dyDescent="0.2">
      <c r="A37" s="22">
        <v>1</v>
      </c>
      <c r="B37" s="58" t="s">
        <v>39</v>
      </c>
      <c r="C37" s="37">
        <v>15</v>
      </c>
      <c r="D37" s="25"/>
      <c r="E37" s="26"/>
      <c r="F37" s="26"/>
      <c r="G37" s="31">
        <v>45</v>
      </c>
      <c r="H37" s="26"/>
      <c r="I37" s="26"/>
      <c r="J37" s="26"/>
      <c r="K37" s="26"/>
      <c r="L37" s="26"/>
      <c r="M37" s="26"/>
      <c r="N37" s="26"/>
      <c r="O37" s="26"/>
      <c r="P37" s="62">
        <v>15</v>
      </c>
      <c r="Q37" s="26">
        <f t="shared" si="5"/>
        <v>60</v>
      </c>
      <c r="R37" s="26">
        <f t="shared" si="0"/>
        <v>75</v>
      </c>
      <c r="S37" s="34" t="s">
        <v>42</v>
      </c>
      <c r="T37" s="29">
        <v>3</v>
      </c>
      <c r="U37" s="29">
        <v>2</v>
      </c>
      <c r="V37" s="18">
        <v>3</v>
      </c>
      <c r="W37" s="37">
        <v>15</v>
      </c>
      <c r="X37" s="25"/>
      <c r="Y37" s="25"/>
      <c r="Z37" s="38"/>
      <c r="AA37" s="26">
        <v>45</v>
      </c>
      <c r="AB37" s="25"/>
      <c r="AC37" s="25"/>
      <c r="AD37" s="25"/>
      <c r="AE37" s="26"/>
      <c r="AF37" s="26"/>
      <c r="AG37" s="26"/>
      <c r="AH37" s="26"/>
      <c r="AI37" s="26"/>
      <c r="AJ37" s="31">
        <v>15</v>
      </c>
      <c r="AK37" s="26">
        <f t="shared" si="1"/>
        <v>60</v>
      </c>
      <c r="AL37" s="26">
        <f t="shared" si="2"/>
        <v>75</v>
      </c>
      <c r="AM37" s="35" t="s">
        <v>41</v>
      </c>
      <c r="AN37" s="29">
        <v>3</v>
      </c>
      <c r="AO37" s="29">
        <v>2</v>
      </c>
      <c r="AP37" s="18">
        <v>3</v>
      </c>
      <c r="AQ37" s="20">
        <f t="shared" si="3"/>
        <v>150</v>
      </c>
      <c r="AR37" s="21">
        <f t="shared" si="4"/>
        <v>6</v>
      </c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</row>
    <row r="38" spans="1:81" s="78" customFormat="1" ht="15" customHeight="1" x14ac:dyDescent="0.2">
      <c r="A38" s="64"/>
      <c r="B38" s="65" t="s">
        <v>86</v>
      </c>
      <c r="C38" s="81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98"/>
      <c r="Q38" s="68">
        <f t="shared" si="5"/>
        <v>0</v>
      </c>
      <c r="R38" s="68">
        <f t="shared" si="0"/>
        <v>0</v>
      </c>
      <c r="S38" s="70"/>
      <c r="T38" s="71"/>
      <c r="U38" s="71"/>
      <c r="V38" s="72"/>
      <c r="W38" s="73"/>
      <c r="X38" s="67"/>
      <c r="Y38" s="67"/>
      <c r="Z38" s="67"/>
      <c r="AA38" s="67"/>
      <c r="AB38" s="67"/>
      <c r="AC38" s="67"/>
      <c r="AD38" s="67"/>
      <c r="AE38" s="68"/>
      <c r="AF38" s="68"/>
      <c r="AG38" s="68"/>
      <c r="AH38" s="68"/>
      <c r="AI38" s="68"/>
      <c r="AJ38" s="74"/>
      <c r="AK38" s="68">
        <f t="shared" si="1"/>
        <v>0</v>
      </c>
      <c r="AL38" s="68">
        <f t="shared" si="2"/>
        <v>0</v>
      </c>
      <c r="AM38" s="75"/>
      <c r="AN38" s="71"/>
      <c r="AO38" s="71"/>
      <c r="AP38" s="72"/>
      <c r="AQ38" s="76">
        <f t="shared" si="3"/>
        <v>0</v>
      </c>
      <c r="AR38" s="77">
        <f t="shared" si="4"/>
        <v>0</v>
      </c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</row>
    <row r="39" spans="1:81" s="48" customFormat="1" ht="33" customHeight="1" x14ac:dyDescent="0.2">
      <c r="A39" s="22">
        <v>1</v>
      </c>
      <c r="B39" s="59" t="s">
        <v>95</v>
      </c>
      <c r="C39" s="39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99"/>
      <c r="Q39" s="26"/>
      <c r="R39" s="26"/>
      <c r="S39" s="34"/>
      <c r="T39" s="29"/>
      <c r="U39" s="29"/>
      <c r="V39" s="18"/>
      <c r="W39" s="30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>
        <v>168</v>
      </c>
      <c r="AJ39" s="26"/>
      <c r="AK39" s="26">
        <f t="shared" si="1"/>
        <v>168</v>
      </c>
      <c r="AL39" s="26">
        <f t="shared" si="2"/>
        <v>168</v>
      </c>
      <c r="AM39" s="33" t="s">
        <v>42</v>
      </c>
      <c r="AN39" s="29"/>
      <c r="AO39" s="29"/>
      <c r="AP39" s="18">
        <v>6</v>
      </c>
      <c r="AQ39" s="20">
        <f t="shared" si="3"/>
        <v>168</v>
      </c>
      <c r="AR39" s="21">
        <f t="shared" si="4"/>
        <v>6</v>
      </c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</row>
    <row r="40" spans="1:81" s="78" customFormat="1" ht="15" customHeight="1" x14ac:dyDescent="0.2">
      <c r="A40" s="64"/>
      <c r="B40" s="65" t="s">
        <v>87</v>
      </c>
      <c r="C40" s="81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98"/>
      <c r="Q40" s="68">
        <f>SUM(C40:O40)</f>
        <v>0</v>
      </c>
      <c r="R40" s="68">
        <f>SUM(C40:P40)</f>
        <v>0</v>
      </c>
      <c r="S40" s="70"/>
      <c r="T40" s="71"/>
      <c r="U40" s="71"/>
      <c r="V40" s="72"/>
      <c r="W40" s="73"/>
      <c r="X40" s="67"/>
      <c r="Y40" s="67"/>
      <c r="Z40" s="67"/>
      <c r="AA40" s="67"/>
      <c r="AB40" s="67"/>
      <c r="AC40" s="67"/>
      <c r="AD40" s="67"/>
      <c r="AE40" s="68"/>
      <c r="AF40" s="68"/>
      <c r="AG40" s="68"/>
      <c r="AH40" s="68"/>
      <c r="AI40" s="68"/>
      <c r="AJ40" s="74"/>
      <c r="AK40" s="68">
        <f>SUM(W40:AI40)</f>
        <v>0</v>
      </c>
      <c r="AL40" s="68">
        <f>SUM(W40:AJ40)</f>
        <v>0</v>
      </c>
      <c r="AM40" s="75"/>
      <c r="AN40" s="71"/>
      <c r="AO40" s="71"/>
      <c r="AP40" s="72"/>
      <c r="AQ40" s="76">
        <f>SUM(R40,AL40)</f>
        <v>0</v>
      </c>
      <c r="AR40" s="77">
        <f>SUM(V40,AP40)</f>
        <v>0</v>
      </c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</row>
    <row r="41" spans="1:81" s="48" customFormat="1" ht="33" customHeight="1" thickBot="1" x14ac:dyDescent="0.25">
      <c r="A41" s="22">
        <v>1</v>
      </c>
      <c r="B41" s="59" t="s">
        <v>97</v>
      </c>
      <c r="C41" s="39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99"/>
      <c r="Q41" s="26"/>
      <c r="R41" s="26"/>
      <c r="S41" s="34"/>
      <c r="T41" s="29"/>
      <c r="U41" s="29"/>
      <c r="V41" s="18"/>
      <c r="W41" s="30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>
        <v>100</v>
      </c>
      <c r="AJ41" s="26"/>
      <c r="AK41" s="26">
        <f>SUM(W41:AI41)</f>
        <v>100</v>
      </c>
      <c r="AL41" s="26">
        <f>SUM(W41:AJ41)</f>
        <v>100</v>
      </c>
      <c r="AM41" s="33"/>
      <c r="AN41" s="29"/>
      <c r="AO41" s="29"/>
      <c r="AP41" s="18">
        <v>4</v>
      </c>
      <c r="AQ41" s="20">
        <f>SUM(R41,AL41)</f>
        <v>100</v>
      </c>
      <c r="AR41" s="21">
        <f>SUM(V41,AP41)</f>
        <v>4</v>
      </c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</row>
    <row r="42" spans="1:81" s="48" customFormat="1" ht="15" customHeight="1" thickBot="1" x14ac:dyDescent="0.25">
      <c r="A42" s="105" t="s">
        <v>3</v>
      </c>
      <c r="B42" s="106"/>
      <c r="C42" s="40">
        <f t="shared" ref="C42:R42" si="6">SUM(C19:C41)</f>
        <v>125</v>
      </c>
      <c r="D42" s="40">
        <f t="shared" si="6"/>
        <v>50</v>
      </c>
      <c r="E42" s="40">
        <f t="shared" si="6"/>
        <v>25</v>
      </c>
      <c r="F42" s="40">
        <f t="shared" si="6"/>
        <v>75</v>
      </c>
      <c r="G42" s="40">
        <f t="shared" si="6"/>
        <v>95</v>
      </c>
      <c r="H42" s="40">
        <f t="shared" si="6"/>
        <v>50</v>
      </c>
      <c r="I42" s="40">
        <f t="shared" si="6"/>
        <v>0</v>
      </c>
      <c r="J42" s="40">
        <f t="shared" si="6"/>
        <v>0</v>
      </c>
      <c r="K42" s="40">
        <f t="shared" si="6"/>
        <v>0</v>
      </c>
      <c r="L42" s="40">
        <f t="shared" si="6"/>
        <v>30</v>
      </c>
      <c r="M42" s="40">
        <f t="shared" si="6"/>
        <v>0</v>
      </c>
      <c r="N42" s="40">
        <f t="shared" si="6"/>
        <v>30</v>
      </c>
      <c r="O42" s="40">
        <f t="shared" si="6"/>
        <v>0</v>
      </c>
      <c r="P42" s="100">
        <f t="shared" si="6"/>
        <v>370</v>
      </c>
      <c r="Q42" s="40">
        <f t="shared" si="6"/>
        <v>480</v>
      </c>
      <c r="R42" s="40">
        <f t="shared" si="6"/>
        <v>850</v>
      </c>
      <c r="S42" s="41"/>
      <c r="T42" s="41">
        <f>SUM(T19:T39)</f>
        <v>12</v>
      </c>
      <c r="U42" s="41">
        <f>SUM(U19:U39)</f>
        <v>8.5</v>
      </c>
      <c r="V42" s="42">
        <f t="shared" ref="V42:AP42" si="7">SUM(V19:V41)</f>
        <v>30</v>
      </c>
      <c r="W42" s="40">
        <f t="shared" si="7"/>
        <v>75</v>
      </c>
      <c r="X42" s="40">
        <f t="shared" si="7"/>
        <v>40</v>
      </c>
      <c r="Y42" s="40">
        <f t="shared" si="7"/>
        <v>0</v>
      </c>
      <c r="Z42" s="40">
        <f t="shared" si="7"/>
        <v>45</v>
      </c>
      <c r="AA42" s="40">
        <f t="shared" si="7"/>
        <v>120</v>
      </c>
      <c r="AB42" s="40">
        <f t="shared" si="7"/>
        <v>0</v>
      </c>
      <c r="AC42" s="40">
        <f t="shared" si="7"/>
        <v>0</v>
      </c>
      <c r="AD42" s="40">
        <f t="shared" si="7"/>
        <v>0</v>
      </c>
      <c r="AE42" s="40">
        <f t="shared" si="7"/>
        <v>0</v>
      </c>
      <c r="AF42" s="40">
        <f t="shared" si="7"/>
        <v>30</v>
      </c>
      <c r="AG42" s="40">
        <f t="shared" si="7"/>
        <v>0</v>
      </c>
      <c r="AH42" s="40">
        <f t="shared" si="7"/>
        <v>30</v>
      </c>
      <c r="AI42" s="40">
        <f t="shared" si="7"/>
        <v>268</v>
      </c>
      <c r="AJ42" s="40">
        <f t="shared" si="7"/>
        <v>220</v>
      </c>
      <c r="AK42" s="40">
        <f t="shared" si="7"/>
        <v>608</v>
      </c>
      <c r="AL42" s="40">
        <f t="shared" si="7"/>
        <v>828</v>
      </c>
      <c r="AM42" s="40">
        <f t="shared" si="7"/>
        <v>0</v>
      </c>
      <c r="AN42" s="40">
        <f t="shared" si="7"/>
        <v>13.5</v>
      </c>
      <c r="AO42" s="40">
        <f t="shared" si="7"/>
        <v>8.5</v>
      </c>
      <c r="AP42" s="42">
        <f t="shared" si="7"/>
        <v>30</v>
      </c>
      <c r="AQ42" s="43">
        <f>SUM(R42,AL42)</f>
        <v>1678</v>
      </c>
      <c r="AR42" s="42">
        <f>SUM(AR20:AR41)</f>
        <v>60</v>
      </c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</row>
    <row r="48" spans="1:81" x14ac:dyDescent="0.2">
      <c r="B48" t="s">
        <v>4</v>
      </c>
      <c r="N48" t="s">
        <v>4</v>
      </c>
      <c r="AG48" s="113" t="s">
        <v>4</v>
      </c>
      <c r="AH48" s="112"/>
      <c r="AI48" s="112"/>
      <c r="AJ48" s="112"/>
      <c r="AK48" s="112"/>
      <c r="AL48" s="112"/>
      <c r="AM48" s="112"/>
    </row>
    <row r="49" spans="2:39" x14ac:dyDescent="0.2">
      <c r="B49" s="1" t="s">
        <v>9</v>
      </c>
      <c r="L49" s="2"/>
      <c r="N49" s="112" t="s">
        <v>5</v>
      </c>
      <c r="O49" s="112"/>
      <c r="P49" s="112"/>
      <c r="Q49" s="112"/>
      <c r="R49" s="112"/>
      <c r="S49" s="112"/>
      <c r="T49" s="112"/>
      <c r="U49" s="112"/>
      <c r="V49" s="112"/>
      <c r="AG49" s="112" t="s">
        <v>6</v>
      </c>
      <c r="AH49" s="112"/>
      <c r="AI49" s="112"/>
      <c r="AJ49" s="112"/>
      <c r="AK49" s="112"/>
      <c r="AL49" s="112"/>
      <c r="AM49" s="112"/>
    </row>
  </sheetData>
  <mergeCells count="12">
    <mergeCell ref="A42:B42"/>
    <mergeCell ref="AQ17:AQ18"/>
    <mergeCell ref="AR17:AR18"/>
    <mergeCell ref="A7:AR7"/>
    <mergeCell ref="N49:V49"/>
    <mergeCell ref="AG48:AM48"/>
    <mergeCell ref="AG49:AM49"/>
    <mergeCell ref="A17:A18"/>
    <mergeCell ref="B17:B18"/>
    <mergeCell ref="C17:V17"/>
    <mergeCell ref="W17:AP17"/>
    <mergeCell ref="N8:Y8"/>
  </mergeCells>
  <phoneticPr fontId="5" type="noConversion"/>
  <printOptions horizontalCentered="1"/>
  <pageMargins left="0" right="0" top="0.98425196850393704" bottom="0.39370078740157483" header="0.51181102362204722" footer="0.19685039370078741"/>
  <pageSetup paperSize="9" scale="47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50"/>
  <sheetViews>
    <sheetView view="pageBreakPreview" zoomScale="60" zoomScaleNormal="70" workbookViewId="0">
      <selection activeCell="AI4" activeCellId="2" sqref="AI2 AI3 AI4"/>
    </sheetView>
  </sheetViews>
  <sheetFormatPr defaultRowHeight="12.75" x14ac:dyDescent="0.2"/>
  <cols>
    <col min="1" max="1" width="4.28515625" style="48" customWidth="1"/>
    <col min="2" max="2" width="36.5703125" style="48" customWidth="1"/>
    <col min="3" max="19" width="5.7109375" style="48" customWidth="1"/>
    <col min="20" max="21" width="5.7109375" style="49" hidden="1" customWidth="1"/>
    <col min="22" max="39" width="5.7109375" style="48" customWidth="1"/>
    <col min="40" max="41" width="5.7109375" style="49" hidden="1" customWidth="1"/>
    <col min="42" max="42" width="5.7109375" style="48" customWidth="1"/>
    <col min="43" max="43" width="8.5703125" style="48" customWidth="1"/>
    <col min="44" max="44" width="5.7109375" style="49" customWidth="1"/>
    <col min="45" max="97" width="9.140625" style="94"/>
    <col min="98" max="16384" width="9.140625" style="48"/>
  </cols>
  <sheetData>
    <row r="1" spans="1:97" x14ac:dyDescent="0.2">
      <c r="T1" s="102"/>
      <c r="U1" s="102"/>
      <c r="AI1" s="104" t="s">
        <v>102</v>
      </c>
      <c r="AJ1" s="104"/>
      <c r="AK1" s="104"/>
      <c r="AL1" s="104"/>
      <c r="AM1" s="104"/>
      <c r="AN1" s="102"/>
      <c r="AO1" s="102"/>
      <c r="AR1" s="102"/>
    </row>
    <row r="2" spans="1:97" x14ac:dyDescent="0.2">
      <c r="T2" s="102"/>
      <c r="U2" s="102"/>
      <c r="AI2" s="104"/>
      <c r="AJ2" s="104"/>
      <c r="AK2" s="104"/>
      <c r="AL2" s="104"/>
      <c r="AM2" s="104"/>
      <c r="AN2" s="102"/>
      <c r="AO2" s="102"/>
      <c r="AR2" s="102"/>
    </row>
    <row r="3" spans="1:97" x14ac:dyDescent="0.2">
      <c r="T3" s="102"/>
      <c r="U3" s="102"/>
      <c r="AI3" s="104"/>
      <c r="AJ3" s="104"/>
      <c r="AK3" s="104"/>
      <c r="AL3" s="104"/>
      <c r="AM3" s="104"/>
      <c r="AN3" s="102"/>
      <c r="AO3" s="102"/>
      <c r="AR3" s="102"/>
    </row>
    <row r="4" spans="1:97" x14ac:dyDescent="0.2">
      <c r="T4" s="102"/>
      <c r="U4" s="102"/>
      <c r="AI4" s="104"/>
      <c r="AJ4" s="104"/>
      <c r="AK4" s="104"/>
      <c r="AL4" s="104"/>
      <c r="AM4" s="104"/>
      <c r="AN4" s="102"/>
      <c r="AO4" s="102"/>
      <c r="AR4" s="102"/>
    </row>
    <row r="5" spans="1:97" x14ac:dyDescent="0.2">
      <c r="T5" s="102"/>
      <c r="U5" s="102"/>
      <c r="AN5" s="102"/>
      <c r="AO5" s="102"/>
      <c r="AR5" s="102"/>
    </row>
    <row r="6" spans="1:97" s="44" customFormat="1" ht="20.100000000000001" customHeight="1" x14ac:dyDescent="0.2">
      <c r="A6" s="125" t="s">
        <v>99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</row>
    <row r="7" spans="1:97" s="44" customFormat="1" ht="20.100000000000001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11" t="s">
        <v>101</v>
      </c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</row>
    <row r="9" spans="1:97" s="46" customFormat="1" ht="15" customHeight="1" x14ac:dyDescent="0.2">
      <c r="A9" s="46" t="s">
        <v>28</v>
      </c>
      <c r="T9" s="47"/>
      <c r="U9" s="47"/>
      <c r="AN9" s="47"/>
      <c r="AO9" s="47"/>
      <c r="AR9" s="47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</row>
    <row r="10" spans="1:97" s="46" customFormat="1" ht="15" customHeight="1" x14ac:dyDescent="0.2">
      <c r="A10" s="46" t="s">
        <v>29</v>
      </c>
      <c r="T10" s="47"/>
      <c r="U10" s="47"/>
      <c r="AN10" s="47"/>
      <c r="AO10" s="47"/>
      <c r="AR10" s="47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</row>
    <row r="11" spans="1:97" s="46" customFormat="1" ht="15" customHeight="1" x14ac:dyDescent="0.2">
      <c r="A11" s="46" t="s">
        <v>52</v>
      </c>
      <c r="T11" s="47"/>
      <c r="U11" s="47"/>
      <c r="AN11" s="47"/>
      <c r="AO11" s="47"/>
      <c r="AR11" s="47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</row>
    <row r="12" spans="1:97" s="46" customFormat="1" ht="15" customHeight="1" x14ac:dyDescent="0.2">
      <c r="A12" s="46" t="s">
        <v>31</v>
      </c>
      <c r="T12" s="47"/>
      <c r="U12" s="47"/>
      <c r="AN12" s="47"/>
      <c r="AO12" s="47"/>
      <c r="AR12" s="47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</row>
    <row r="13" spans="1:97" ht="15" customHeight="1" x14ac:dyDescent="0.2"/>
    <row r="15" spans="1:97" ht="13.5" thickBot="1" x14ac:dyDescent="0.25"/>
    <row r="16" spans="1:97" ht="13.5" customHeight="1" thickBot="1" x14ac:dyDescent="0.25">
      <c r="A16" s="114" t="s">
        <v>8</v>
      </c>
      <c r="B16" s="116" t="s">
        <v>7</v>
      </c>
      <c r="C16" s="118" t="s">
        <v>11</v>
      </c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1"/>
      <c r="U16" s="121"/>
      <c r="V16" s="122"/>
      <c r="W16" s="118" t="s">
        <v>12</v>
      </c>
      <c r="X16" s="119"/>
      <c r="Y16" s="119"/>
      <c r="Z16" s="119"/>
      <c r="AA16" s="119"/>
      <c r="AB16" s="119"/>
      <c r="AC16" s="119"/>
      <c r="AD16" s="119"/>
      <c r="AE16" s="120"/>
      <c r="AF16" s="120"/>
      <c r="AG16" s="120"/>
      <c r="AH16" s="120"/>
      <c r="AI16" s="120"/>
      <c r="AJ16" s="120"/>
      <c r="AK16" s="120"/>
      <c r="AL16" s="120"/>
      <c r="AM16" s="120"/>
      <c r="AN16" s="121"/>
      <c r="AO16" s="121"/>
      <c r="AP16" s="122"/>
      <c r="AQ16" s="126" t="s">
        <v>13</v>
      </c>
      <c r="AR16" s="109" t="s">
        <v>14</v>
      </c>
    </row>
    <row r="17" spans="1:97" ht="238.5" x14ac:dyDescent="0.2">
      <c r="A17" s="115"/>
      <c r="B17" s="117"/>
      <c r="C17" s="8" t="s">
        <v>15</v>
      </c>
      <c r="D17" s="9" t="s">
        <v>16</v>
      </c>
      <c r="E17" s="10" t="s">
        <v>17</v>
      </c>
      <c r="F17" s="10" t="s">
        <v>18</v>
      </c>
      <c r="G17" s="10" t="s">
        <v>19</v>
      </c>
      <c r="H17" s="10" t="s">
        <v>20</v>
      </c>
      <c r="I17" s="10" t="s">
        <v>21</v>
      </c>
      <c r="J17" s="10" t="s">
        <v>22</v>
      </c>
      <c r="K17" s="10" t="s">
        <v>23</v>
      </c>
      <c r="L17" s="10" t="s">
        <v>24</v>
      </c>
      <c r="M17" s="10" t="s">
        <v>61</v>
      </c>
      <c r="N17" s="10" t="s">
        <v>27</v>
      </c>
      <c r="O17" s="10" t="s">
        <v>25</v>
      </c>
      <c r="P17" s="11" t="s">
        <v>0</v>
      </c>
      <c r="Q17" s="10" t="s">
        <v>26</v>
      </c>
      <c r="R17" s="11" t="s">
        <v>10</v>
      </c>
      <c r="S17" s="11" t="s">
        <v>1</v>
      </c>
      <c r="T17" s="13" t="s">
        <v>58</v>
      </c>
      <c r="U17" s="13" t="s">
        <v>59</v>
      </c>
      <c r="V17" s="50" t="s">
        <v>2</v>
      </c>
      <c r="W17" s="15" t="s">
        <v>15</v>
      </c>
      <c r="X17" s="15" t="s">
        <v>16</v>
      </c>
      <c r="Y17" s="15" t="s">
        <v>17</v>
      </c>
      <c r="Z17" s="15" t="s">
        <v>18</v>
      </c>
      <c r="AA17" s="15" t="s">
        <v>19</v>
      </c>
      <c r="AB17" s="15" t="s">
        <v>20</v>
      </c>
      <c r="AC17" s="15" t="s">
        <v>21</v>
      </c>
      <c r="AD17" s="15" t="s">
        <v>22</v>
      </c>
      <c r="AE17" s="11" t="s">
        <v>23</v>
      </c>
      <c r="AF17" s="11" t="s">
        <v>24</v>
      </c>
      <c r="AG17" s="10" t="s">
        <v>61</v>
      </c>
      <c r="AH17" s="11" t="s">
        <v>27</v>
      </c>
      <c r="AI17" s="11" t="s">
        <v>25</v>
      </c>
      <c r="AJ17" s="11" t="s">
        <v>0</v>
      </c>
      <c r="AK17" s="11" t="s">
        <v>26</v>
      </c>
      <c r="AL17" s="11" t="s">
        <v>10</v>
      </c>
      <c r="AM17" s="11" t="s">
        <v>1</v>
      </c>
      <c r="AN17" s="13" t="s">
        <v>58</v>
      </c>
      <c r="AO17" s="13" t="s">
        <v>59</v>
      </c>
      <c r="AP17" s="50" t="s">
        <v>2</v>
      </c>
      <c r="AQ17" s="127"/>
      <c r="AR17" s="110"/>
    </row>
    <row r="18" spans="1:97" s="78" customFormat="1" ht="15" customHeight="1" x14ac:dyDescent="0.2">
      <c r="A18" s="64"/>
      <c r="B18" s="65" t="s">
        <v>76</v>
      </c>
      <c r="C18" s="82"/>
      <c r="D18" s="67"/>
      <c r="E18" s="68"/>
      <c r="F18" s="68"/>
      <c r="G18" s="83"/>
      <c r="H18" s="68"/>
      <c r="I18" s="68"/>
      <c r="J18" s="68"/>
      <c r="K18" s="68"/>
      <c r="L18" s="68"/>
      <c r="M18" s="68"/>
      <c r="N18" s="68"/>
      <c r="O18" s="68"/>
      <c r="P18" s="83"/>
      <c r="Q18" s="68"/>
      <c r="R18" s="68"/>
      <c r="S18" s="75"/>
      <c r="T18" s="71"/>
      <c r="U18" s="71"/>
      <c r="V18" s="80"/>
      <c r="W18" s="84"/>
      <c r="X18" s="67"/>
      <c r="Y18" s="67"/>
      <c r="Z18" s="83"/>
      <c r="AA18" s="67"/>
      <c r="AB18" s="67"/>
      <c r="AC18" s="67"/>
      <c r="AD18" s="67"/>
      <c r="AE18" s="68"/>
      <c r="AF18" s="68"/>
      <c r="AG18" s="68"/>
      <c r="AH18" s="68"/>
      <c r="AI18" s="68"/>
      <c r="AJ18" s="83"/>
      <c r="AK18" s="68"/>
      <c r="AL18" s="68"/>
      <c r="AM18" s="75"/>
      <c r="AN18" s="71"/>
      <c r="AO18" s="71"/>
      <c r="AP18" s="72"/>
      <c r="AQ18" s="76"/>
      <c r="AR18" s="77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</row>
    <row r="19" spans="1:97" ht="15" customHeight="1" x14ac:dyDescent="0.2">
      <c r="A19" s="22">
        <v>1</v>
      </c>
      <c r="B19" s="23" t="s">
        <v>47</v>
      </c>
      <c r="C19" s="37">
        <v>15</v>
      </c>
      <c r="D19" s="25"/>
      <c r="E19" s="31"/>
      <c r="F19" s="31"/>
      <c r="G19" s="31">
        <v>45</v>
      </c>
      <c r="H19" s="31"/>
      <c r="I19" s="31"/>
      <c r="J19" s="31"/>
      <c r="K19" s="26"/>
      <c r="L19" s="26"/>
      <c r="M19" s="26"/>
      <c r="N19" s="26"/>
      <c r="O19" s="26"/>
      <c r="P19" s="31">
        <v>15</v>
      </c>
      <c r="Q19" s="26">
        <f>SUM(C19:O19)</f>
        <v>60</v>
      </c>
      <c r="R19" s="26">
        <f>SUM(C19:P19)</f>
        <v>75</v>
      </c>
      <c r="S19" s="19" t="s">
        <v>42</v>
      </c>
      <c r="T19" s="17">
        <v>2</v>
      </c>
      <c r="U19" s="17">
        <v>1.5</v>
      </c>
      <c r="V19" s="51">
        <v>3</v>
      </c>
      <c r="W19" s="37">
        <v>15</v>
      </c>
      <c r="X19" s="31"/>
      <c r="Y19" s="32"/>
      <c r="Z19" s="31"/>
      <c r="AA19" s="31">
        <v>45</v>
      </c>
      <c r="AB19" s="32"/>
      <c r="AC19" s="31"/>
      <c r="AD19" s="31"/>
      <c r="AE19" s="26"/>
      <c r="AF19" s="26"/>
      <c r="AG19" s="26"/>
      <c r="AH19" s="26"/>
      <c r="AI19" s="26"/>
      <c r="AJ19" s="31">
        <v>30</v>
      </c>
      <c r="AK19" s="26">
        <f>SUM(W19:AI19)</f>
        <v>60</v>
      </c>
      <c r="AL19" s="26">
        <f>SUM(W19:AJ19)</f>
        <v>90</v>
      </c>
      <c r="AM19" s="33" t="s">
        <v>42</v>
      </c>
      <c r="AN19" s="29">
        <v>2.5</v>
      </c>
      <c r="AO19" s="29">
        <v>2</v>
      </c>
      <c r="AP19" s="18">
        <v>3</v>
      </c>
      <c r="AQ19" s="20">
        <f>SUM(R19,AL19)</f>
        <v>165</v>
      </c>
      <c r="AR19" s="21">
        <f>SUM(V19,AP19)</f>
        <v>6</v>
      </c>
    </row>
    <row r="20" spans="1:97" ht="15" customHeight="1" x14ac:dyDescent="0.2">
      <c r="A20" s="22">
        <v>2</v>
      </c>
      <c r="B20" s="23" t="s">
        <v>48</v>
      </c>
      <c r="C20" s="37">
        <v>15</v>
      </c>
      <c r="D20" s="25"/>
      <c r="E20" s="31"/>
      <c r="F20" s="31"/>
      <c r="G20" s="31"/>
      <c r="H20" s="31"/>
      <c r="I20" s="31">
        <v>45</v>
      </c>
      <c r="J20" s="31"/>
      <c r="K20" s="26"/>
      <c r="L20" s="26"/>
      <c r="M20" s="26"/>
      <c r="N20" s="26"/>
      <c r="O20" s="26"/>
      <c r="P20" s="31">
        <v>15</v>
      </c>
      <c r="Q20" s="26">
        <f t="shared" ref="Q20:Q36" si="0">SUM(C20:O20)</f>
        <v>60</v>
      </c>
      <c r="R20" s="26">
        <f t="shared" ref="R20:R36" si="1">SUM(C20:P20)</f>
        <v>75</v>
      </c>
      <c r="S20" s="19" t="s">
        <v>42</v>
      </c>
      <c r="T20" s="17">
        <v>2</v>
      </c>
      <c r="U20" s="17">
        <v>1.5</v>
      </c>
      <c r="V20" s="51">
        <v>2.5</v>
      </c>
      <c r="W20" s="37">
        <v>15</v>
      </c>
      <c r="X20" s="31"/>
      <c r="Y20" s="31"/>
      <c r="Z20" s="31"/>
      <c r="AA20" s="31"/>
      <c r="AB20" s="31"/>
      <c r="AC20" s="31">
        <v>45</v>
      </c>
      <c r="AD20" s="31"/>
      <c r="AE20" s="26"/>
      <c r="AF20" s="26"/>
      <c r="AG20" s="26"/>
      <c r="AH20" s="26"/>
      <c r="AI20" s="26"/>
      <c r="AJ20" s="31">
        <v>15</v>
      </c>
      <c r="AK20" s="26">
        <f t="shared" ref="AK20:AK42" si="2">SUM(W20:AI20)</f>
        <v>60</v>
      </c>
      <c r="AL20" s="26">
        <f t="shared" ref="AL20:AL42" si="3">SUM(W20:AJ20)</f>
        <v>75</v>
      </c>
      <c r="AM20" s="33" t="s">
        <v>42</v>
      </c>
      <c r="AN20" s="29">
        <v>2</v>
      </c>
      <c r="AO20" s="29">
        <v>1.5</v>
      </c>
      <c r="AP20" s="18">
        <v>2.5</v>
      </c>
      <c r="AQ20" s="20">
        <f>SUM(R20,AL20)</f>
        <v>150</v>
      </c>
      <c r="AR20" s="21">
        <f t="shared" ref="AR20:AR38" si="4">SUM(V20,AP20)</f>
        <v>5</v>
      </c>
    </row>
    <row r="21" spans="1:97" ht="15" customHeight="1" x14ac:dyDescent="0.2">
      <c r="A21" s="22">
        <v>3</v>
      </c>
      <c r="B21" s="23" t="s">
        <v>69</v>
      </c>
      <c r="C21" s="37">
        <v>15</v>
      </c>
      <c r="D21" s="25">
        <v>15</v>
      </c>
      <c r="E21" s="31"/>
      <c r="F21" s="31"/>
      <c r="G21" s="31">
        <v>15</v>
      </c>
      <c r="H21" s="31"/>
      <c r="I21" s="31"/>
      <c r="J21" s="31"/>
      <c r="K21" s="26"/>
      <c r="L21" s="26"/>
      <c r="M21" s="26"/>
      <c r="N21" s="26"/>
      <c r="O21" s="26"/>
      <c r="P21" s="31">
        <v>30</v>
      </c>
      <c r="Q21" s="26">
        <f t="shared" si="0"/>
        <v>45</v>
      </c>
      <c r="R21" s="26">
        <f t="shared" si="1"/>
        <v>75</v>
      </c>
      <c r="S21" s="35" t="s">
        <v>41</v>
      </c>
      <c r="T21" s="17"/>
      <c r="U21" s="17"/>
      <c r="V21" s="51">
        <v>3</v>
      </c>
      <c r="W21" s="37"/>
      <c r="X21" s="31"/>
      <c r="Y21" s="31"/>
      <c r="Z21" s="31"/>
      <c r="AA21" s="31"/>
      <c r="AB21" s="31"/>
      <c r="AC21" s="31"/>
      <c r="AD21" s="31"/>
      <c r="AE21" s="26"/>
      <c r="AF21" s="26"/>
      <c r="AG21" s="26"/>
      <c r="AH21" s="26"/>
      <c r="AI21" s="26"/>
      <c r="AJ21" s="31"/>
      <c r="AK21" s="26"/>
      <c r="AL21" s="26"/>
      <c r="AM21" s="33"/>
      <c r="AN21" s="29"/>
      <c r="AO21" s="29"/>
      <c r="AP21" s="18"/>
      <c r="AQ21" s="20">
        <f>SUM(R21,AL21)</f>
        <v>75</v>
      </c>
      <c r="AR21" s="21">
        <f t="shared" si="4"/>
        <v>3</v>
      </c>
    </row>
    <row r="22" spans="1:97" ht="15" customHeight="1" x14ac:dyDescent="0.2">
      <c r="A22" s="22">
        <v>4</v>
      </c>
      <c r="B22" s="23" t="s">
        <v>70</v>
      </c>
      <c r="C22" s="37"/>
      <c r="D22" s="25"/>
      <c r="E22" s="31"/>
      <c r="F22" s="31"/>
      <c r="G22" s="31"/>
      <c r="H22" s="31"/>
      <c r="I22" s="31"/>
      <c r="J22" s="31"/>
      <c r="K22" s="26"/>
      <c r="L22" s="26"/>
      <c r="M22" s="26"/>
      <c r="N22" s="26"/>
      <c r="O22" s="26"/>
      <c r="P22" s="31"/>
      <c r="Q22" s="26"/>
      <c r="R22" s="26"/>
      <c r="T22" s="17">
        <v>2</v>
      </c>
      <c r="U22" s="17">
        <v>1.5</v>
      </c>
      <c r="V22" s="51"/>
      <c r="W22" s="37">
        <v>15</v>
      </c>
      <c r="X22" s="31">
        <v>15</v>
      </c>
      <c r="Y22" s="31"/>
      <c r="Z22" s="31"/>
      <c r="AA22" s="31">
        <v>30</v>
      </c>
      <c r="AB22" s="31"/>
      <c r="AC22" s="31"/>
      <c r="AD22" s="31"/>
      <c r="AE22" s="26"/>
      <c r="AF22" s="26"/>
      <c r="AG22" s="26"/>
      <c r="AH22" s="26"/>
      <c r="AI22" s="26"/>
      <c r="AJ22" s="31">
        <v>15</v>
      </c>
      <c r="AK22" s="26">
        <f t="shared" si="2"/>
        <v>60</v>
      </c>
      <c r="AL22" s="26">
        <f t="shared" si="3"/>
        <v>75</v>
      </c>
      <c r="AM22" s="35" t="s">
        <v>41</v>
      </c>
      <c r="AN22" s="29">
        <v>2</v>
      </c>
      <c r="AO22" s="29">
        <v>1.5</v>
      </c>
      <c r="AP22" s="18">
        <v>2.5</v>
      </c>
      <c r="AQ22" s="20">
        <f>SUM(R22,AL22)</f>
        <v>75</v>
      </c>
      <c r="AR22" s="21">
        <f t="shared" si="4"/>
        <v>2.5</v>
      </c>
    </row>
    <row r="23" spans="1:97" ht="15" customHeight="1" x14ac:dyDescent="0.2">
      <c r="A23" s="22">
        <v>5</v>
      </c>
      <c r="B23" s="23" t="s">
        <v>43</v>
      </c>
      <c r="C23" s="37">
        <v>15</v>
      </c>
      <c r="D23" s="25"/>
      <c r="E23" s="31"/>
      <c r="F23" s="31"/>
      <c r="G23" s="31"/>
      <c r="H23" s="31"/>
      <c r="I23" s="31">
        <v>30</v>
      </c>
      <c r="J23" s="31"/>
      <c r="K23" s="26"/>
      <c r="L23" s="26"/>
      <c r="M23" s="26"/>
      <c r="N23" s="26"/>
      <c r="O23" s="26"/>
      <c r="P23" s="31">
        <v>15</v>
      </c>
      <c r="Q23" s="26">
        <f t="shared" si="0"/>
        <v>45</v>
      </c>
      <c r="R23" s="26">
        <f t="shared" si="1"/>
        <v>60</v>
      </c>
      <c r="S23" s="19" t="s">
        <v>42</v>
      </c>
      <c r="T23" s="17">
        <v>2</v>
      </c>
      <c r="U23" s="17">
        <v>1.5</v>
      </c>
      <c r="V23" s="51">
        <v>2</v>
      </c>
      <c r="W23" s="30">
        <v>15</v>
      </c>
      <c r="X23" s="30"/>
      <c r="Y23" s="31"/>
      <c r="Z23" s="30"/>
      <c r="AA23" s="31"/>
      <c r="AB23" s="31"/>
      <c r="AC23" s="30">
        <v>30</v>
      </c>
      <c r="AD23" s="31"/>
      <c r="AE23" s="26"/>
      <c r="AF23" s="26"/>
      <c r="AG23" s="26"/>
      <c r="AH23" s="26"/>
      <c r="AI23" s="26"/>
      <c r="AJ23" s="31">
        <v>15</v>
      </c>
      <c r="AK23" s="26">
        <f t="shared" si="2"/>
        <v>45</v>
      </c>
      <c r="AL23" s="26">
        <f t="shared" si="3"/>
        <v>60</v>
      </c>
      <c r="AM23" s="35" t="s">
        <v>41</v>
      </c>
      <c r="AN23" s="29">
        <v>2</v>
      </c>
      <c r="AO23" s="29" t="s">
        <v>60</v>
      </c>
      <c r="AP23" s="18">
        <v>2</v>
      </c>
      <c r="AQ23" s="20">
        <f t="shared" ref="AQ23:AQ38" si="5">SUM(R23,AL23)</f>
        <v>120</v>
      </c>
      <c r="AR23" s="21">
        <f t="shared" si="4"/>
        <v>4</v>
      </c>
    </row>
    <row r="24" spans="1:97" ht="15" customHeight="1" x14ac:dyDescent="0.2">
      <c r="A24" s="22">
        <v>6</v>
      </c>
      <c r="B24" s="23" t="s">
        <v>44</v>
      </c>
      <c r="C24" s="37">
        <v>15</v>
      </c>
      <c r="D24" s="25"/>
      <c r="E24" s="31"/>
      <c r="F24" s="31"/>
      <c r="G24" s="31"/>
      <c r="H24" s="31"/>
      <c r="I24" s="31">
        <v>30</v>
      </c>
      <c r="J24" s="31"/>
      <c r="K24" s="26"/>
      <c r="L24" s="26"/>
      <c r="M24" s="26"/>
      <c r="N24" s="26"/>
      <c r="O24" s="26"/>
      <c r="P24" s="31">
        <v>15</v>
      </c>
      <c r="Q24" s="26">
        <f t="shared" si="0"/>
        <v>45</v>
      </c>
      <c r="R24" s="26">
        <f t="shared" si="1"/>
        <v>60</v>
      </c>
      <c r="S24" s="19" t="s">
        <v>42</v>
      </c>
      <c r="T24" s="17">
        <v>2</v>
      </c>
      <c r="U24" s="17">
        <v>1.5</v>
      </c>
      <c r="V24" s="51">
        <v>2</v>
      </c>
      <c r="W24" s="30">
        <v>15</v>
      </c>
      <c r="X24" s="30"/>
      <c r="Y24" s="31"/>
      <c r="Z24" s="30"/>
      <c r="AA24" s="31"/>
      <c r="AB24" s="31"/>
      <c r="AC24" s="30">
        <v>45</v>
      </c>
      <c r="AD24" s="31"/>
      <c r="AE24" s="26"/>
      <c r="AF24" s="26"/>
      <c r="AG24" s="26"/>
      <c r="AH24" s="26"/>
      <c r="AI24" s="26"/>
      <c r="AJ24" s="31">
        <v>15</v>
      </c>
      <c r="AK24" s="26">
        <f t="shared" si="2"/>
        <v>60</v>
      </c>
      <c r="AL24" s="26">
        <f t="shared" si="3"/>
        <v>75</v>
      </c>
      <c r="AM24" s="35" t="s">
        <v>41</v>
      </c>
      <c r="AN24" s="29">
        <v>2</v>
      </c>
      <c r="AO24" s="29">
        <v>1.5</v>
      </c>
      <c r="AP24" s="18">
        <v>2.5</v>
      </c>
      <c r="AQ24" s="20">
        <f t="shared" si="5"/>
        <v>135</v>
      </c>
      <c r="AR24" s="21">
        <f t="shared" si="4"/>
        <v>4.5</v>
      </c>
    </row>
    <row r="25" spans="1:97" ht="15" customHeight="1" x14ac:dyDescent="0.2">
      <c r="A25" s="22">
        <v>7</v>
      </c>
      <c r="B25" s="52" t="s">
        <v>72</v>
      </c>
      <c r="C25" s="37"/>
      <c r="D25" s="25"/>
      <c r="E25" s="31"/>
      <c r="F25" s="30"/>
      <c r="G25" s="31"/>
      <c r="H25" s="31"/>
      <c r="I25" s="31"/>
      <c r="J25" s="31"/>
      <c r="K25" s="26"/>
      <c r="L25" s="26"/>
      <c r="M25" s="26"/>
      <c r="N25" s="26"/>
      <c r="O25" s="26"/>
      <c r="P25" s="31"/>
      <c r="Q25" s="26"/>
      <c r="R25" s="26"/>
      <c r="S25" s="19"/>
      <c r="T25" s="17"/>
      <c r="U25" s="17"/>
      <c r="V25" s="51"/>
      <c r="W25" s="30">
        <v>10</v>
      </c>
      <c r="X25" s="30"/>
      <c r="Y25" s="31"/>
      <c r="Z25" s="30"/>
      <c r="AA25" s="31"/>
      <c r="AB25" s="31"/>
      <c r="AC25" s="30">
        <v>25</v>
      </c>
      <c r="AD25" s="31"/>
      <c r="AE25" s="26"/>
      <c r="AF25" s="26"/>
      <c r="AG25" s="26"/>
      <c r="AH25" s="26"/>
      <c r="AI25" s="26"/>
      <c r="AJ25" s="31">
        <v>15</v>
      </c>
      <c r="AK25" s="26">
        <f t="shared" si="2"/>
        <v>35</v>
      </c>
      <c r="AL25" s="26">
        <f t="shared" si="3"/>
        <v>50</v>
      </c>
      <c r="AM25" s="33" t="s">
        <v>62</v>
      </c>
      <c r="AN25" s="29"/>
      <c r="AO25" s="29"/>
      <c r="AP25" s="18">
        <v>2</v>
      </c>
      <c r="AQ25" s="20">
        <f t="shared" si="5"/>
        <v>50</v>
      </c>
      <c r="AR25" s="21">
        <f t="shared" si="4"/>
        <v>2</v>
      </c>
    </row>
    <row r="26" spans="1:97" ht="15" customHeight="1" x14ac:dyDescent="0.2">
      <c r="A26" s="22">
        <v>8</v>
      </c>
      <c r="B26" s="23" t="s">
        <v>45</v>
      </c>
      <c r="C26" s="37">
        <v>15</v>
      </c>
      <c r="D26" s="25"/>
      <c r="E26" s="31"/>
      <c r="F26" s="30"/>
      <c r="G26" s="31"/>
      <c r="H26" s="31"/>
      <c r="I26" s="31">
        <v>25</v>
      </c>
      <c r="J26" s="31"/>
      <c r="K26" s="26"/>
      <c r="L26" s="26"/>
      <c r="M26" s="26"/>
      <c r="N26" s="26"/>
      <c r="O26" s="26"/>
      <c r="P26" s="31"/>
      <c r="Q26" s="26">
        <f t="shared" si="0"/>
        <v>40</v>
      </c>
      <c r="R26" s="26">
        <f t="shared" si="1"/>
        <v>40</v>
      </c>
      <c r="S26" s="33" t="s">
        <v>62</v>
      </c>
      <c r="T26" s="17">
        <v>1.5</v>
      </c>
      <c r="U26" s="17">
        <v>1</v>
      </c>
      <c r="V26" s="51">
        <v>1.5</v>
      </c>
      <c r="W26" s="30"/>
      <c r="X26" s="31"/>
      <c r="Y26" s="31"/>
      <c r="Z26" s="31"/>
      <c r="AA26" s="31"/>
      <c r="AB26" s="31"/>
      <c r="AC26" s="31"/>
      <c r="AD26" s="31"/>
      <c r="AE26" s="26"/>
      <c r="AF26" s="26"/>
      <c r="AG26" s="26"/>
      <c r="AH26" s="26"/>
      <c r="AI26" s="26"/>
      <c r="AJ26" s="31"/>
      <c r="AK26" s="26"/>
      <c r="AL26" s="26"/>
      <c r="AM26" s="33"/>
      <c r="AN26" s="29"/>
      <c r="AO26" s="29"/>
      <c r="AP26" s="18"/>
      <c r="AQ26" s="20">
        <f t="shared" si="5"/>
        <v>40</v>
      </c>
      <c r="AR26" s="21">
        <f t="shared" si="4"/>
        <v>1.5</v>
      </c>
    </row>
    <row r="27" spans="1:97" ht="15" customHeight="1" x14ac:dyDescent="0.2">
      <c r="A27" s="22">
        <v>9</v>
      </c>
      <c r="B27" s="23" t="s">
        <v>46</v>
      </c>
      <c r="C27" s="37">
        <v>15</v>
      </c>
      <c r="D27" s="25"/>
      <c r="E27" s="31"/>
      <c r="F27" s="30"/>
      <c r="G27" s="30"/>
      <c r="H27" s="30">
        <v>25</v>
      </c>
      <c r="I27" s="30"/>
      <c r="J27" s="31"/>
      <c r="K27" s="26"/>
      <c r="L27" s="26"/>
      <c r="M27" s="26"/>
      <c r="N27" s="26"/>
      <c r="O27" s="26"/>
      <c r="P27" s="31"/>
      <c r="Q27" s="26">
        <f t="shared" si="0"/>
        <v>40</v>
      </c>
      <c r="R27" s="26">
        <f t="shared" si="1"/>
        <v>40</v>
      </c>
      <c r="S27" s="33" t="s">
        <v>62</v>
      </c>
      <c r="T27" s="17">
        <v>1.5</v>
      </c>
      <c r="U27" s="17">
        <v>1</v>
      </c>
      <c r="V27" s="51">
        <v>1.5</v>
      </c>
      <c r="W27" s="37"/>
      <c r="X27" s="31"/>
      <c r="Y27" s="31"/>
      <c r="Z27" s="31"/>
      <c r="AA27" s="31"/>
      <c r="AB27" s="31"/>
      <c r="AC27" s="31"/>
      <c r="AD27" s="31"/>
      <c r="AE27" s="26"/>
      <c r="AF27" s="26"/>
      <c r="AG27" s="26"/>
      <c r="AH27" s="26"/>
      <c r="AI27" s="26"/>
      <c r="AJ27" s="31"/>
      <c r="AK27" s="26"/>
      <c r="AL27" s="26"/>
      <c r="AM27" s="33"/>
      <c r="AN27" s="29"/>
      <c r="AO27" s="29"/>
      <c r="AP27" s="18"/>
      <c r="AQ27" s="20">
        <f t="shared" si="5"/>
        <v>40</v>
      </c>
      <c r="AR27" s="21">
        <f t="shared" si="4"/>
        <v>1.5</v>
      </c>
    </row>
    <row r="28" spans="1:97" ht="15" customHeight="1" x14ac:dyDescent="0.2">
      <c r="A28" s="22">
        <v>10</v>
      </c>
      <c r="B28" s="23" t="s">
        <v>56</v>
      </c>
      <c r="C28" s="37">
        <v>10</v>
      </c>
      <c r="D28" s="25"/>
      <c r="E28" s="31"/>
      <c r="F28" s="30"/>
      <c r="G28" s="30">
        <v>50</v>
      </c>
      <c r="H28" s="30"/>
      <c r="I28" s="30"/>
      <c r="J28" s="31"/>
      <c r="K28" s="26"/>
      <c r="L28" s="26"/>
      <c r="M28" s="26"/>
      <c r="N28" s="26"/>
      <c r="O28" s="26"/>
      <c r="P28" s="31">
        <v>15</v>
      </c>
      <c r="Q28" s="26">
        <f t="shared" si="0"/>
        <v>60</v>
      </c>
      <c r="R28" s="26">
        <f t="shared" si="1"/>
        <v>75</v>
      </c>
      <c r="S28" s="35" t="s">
        <v>41</v>
      </c>
      <c r="T28" s="17"/>
      <c r="U28" s="17"/>
      <c r="V28" s="51">
        <v>3</v>
      </c>
      <c r="W28" s="37"/>
      <c r="X28" s="31"/>
      <c r="Y28" s="31"/>
      <c r="Z28" s="31"/>
      <c r="AA28" s="31"/>
      <c r="AB28" s="31"/>
      <c r="AC28" s="31"/>
      <c r="AD28" s="31"/>
      <c r="AE28" s="38"/>
      <c r="AF28" s="26"/>
      <c r="AG28" s="26"/>
      <c r="AH28" s="26"/>
      <c r="AI28" s="26"/>
      <c r="AJ28" s="31"/>
      <c r="AK28" s="26"/>
      <c r="AL28" s="26"/>
      <c r="AM28" s="33"/>
      <c r="AN28" s="29"/>
      <c r="AO28" s="29"/>
      <c r="AP28" s="18"/>
      <c r="AQ28" s="20"/>
      <c r="AR28" s="21">
        <f t="shared" si="4"/>
        <v>3</v>
      </c>
    </row>
    <row r="29" spans="1:97" ht="31.5" customHeight="1" x14ac:dyDescent="0.2">
      <c r="A29" s="22">
        <v>11</v>
      </c>
      <c r="B29" s="63" t="s">
        <v>80</v>
      </c>
      <c r="C29" s="37">
        <v>10</v>
      </c>
      <c r="D29" s="25"/>
      <c r="E29" s="31"/>
      <c r="F29" s="31">
        <v>15</v>
      </c>
      <c r="G29" s="31"/>
      <c r="H29" s="31"/>
      <c r="I29" s="31"/>
      <c r="J29" s="31"/>
      <c r="K29" s="26"/>
      <c r="L29" s="26"/>
      <c r="M29" s="26"/>
      <c r="N29" s="26"/>
      <c r="O29" s="26"/>
      <c r="P29" s="31"/>
      <c r="Q29" s="26">
        <f>SUM(C29:O29)</f>
        <v>25</v>
      </c>
      <c r="R29" s="26">
        <f>SUM(C29:P29)</f>
        <v>25</v>
      </c>
      <c r="S29" s="19" t="s">
        <v>42</v>
      </c>
      <c r="T29" s="17">
        <v>1.5</v>
      </c>
      <c r="U29" s="17">
        <v>1</v>
      </c>
      <c r="V29" s="51">
        <v>1</v>
      </c>
      <c r="W29" s="37"/>
      <c r="X29" s="31"/>
      <c r="Y29" s="31"/>
      <c r="Z29" s="31">
        <v>15</v>
      </c>
      <c r="AA29" s="31"/>
      <c r="AB29" s="31"/>
      <c r="AC29" s="31"/>
      <c r="AD29" s="31"/>
      <c r="AE29" s="31"/>
      <c r="AF29" s="26"/>
      <c r="AG29" s="26"/>
      <c r="AH29" s="26"/>
      <c r="AI29" s="26"/>
      <c r="AJ29" s="31"/>
      <c r="AK29" s="26">
        <f>SUM(W29:AI29)</f>
        <v>15</v>
      </c>
      <c r="AL29" s="26">
        <f>SUM(W29:AJ29)</f>
        <v>15</v>
      </c>
      <c r="AM29" s="33" t="s">
        <v>62</v>
      </c>
      <c r="AN29" s="29"/>
      <c r="AO29" s="29"/>
      <c r="AP29" s="18">
        <v>0.5</v>
      </c>
      <c r="AQ29" s="20">
        <f>SUM(R29,AL29)</f>
        <v>40</v>
      </c>
      <c r="AR29" s="21">
        <f>SUM(V29,AP29)</f>
        <v>1.5</v>
      </c>
    </row>
    <row r="30" spans="1:97" s="78" customFormat="1" ht="15" customHeight="1" x14ac:dyDescent="0.2">
      <c r="A30" s="64"/>
      <c r="B30" s="65" t="s">
        <v>75</v>
      </c>
      <c r="C30" s="66"/>
      <c r="D30" s="67"/>
      <c r="E30" s="68"/>
      <c r="F30" s="68"/>
      <c r="G30" s="69"/>
      <c r="H30" s="68"/>
      <c r="I30" s="68"/>
      <c r="J30" s="68"/>
      <c r="K30" s="68"/>
      <c r="L30" s="68"/>
      <c r="M30" s="68"/>
      <c r="N30" s="68"/>
      <c r="O30" s="68"/>
      <c r="P30" s="69"/>
      <c r="Q30" s="68"/>
      <c r="R30" s="68"/>
      <c r="S30" s="70"/>
      <c r="T30" s="71"/>
      <c r="U30" s="71"/>
      <c r="V30" s="72"/>
      <c r="W30" s="73"/>
      <c r="X30" s="67"/>
      <c r="Y30" s="67"/>
      <c r="Z30" s="73"/>
      <c r="AA30" s="67"/>
      <c r="AB30" s="67"/>
      <c r="AC30" s="67"/>
      <c r="AD30" s="67"/>
      <c r="AE30" s="68"/>
      <c r="AF30" s="68"/>
      <c r="AG30" s="68"/>
      <c r="AH30" s="68"/>
      <c r="AI30" s="68"/>
      <c r="AJ30" s="74"/>
      <c r="AK30" s="68"/>
      <c r="AL30" s="68"/>
      <c r="AM30" s="75"/>
      <c r="AN30" s="71"/>
      <c r="AO30" s="71"/>
      <c r="AP30" s="72"/>
      <c r="AQ30" s="76"/>
      <c r="AR30" s="77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</row>
    <row r="31" spans="1:97" ht="15" customHeight="1" x14ac:dyDescent="0.2">
      <c r="A31" s="22">
        <v>1</v>
      </c>
      <c r="B31" s="23" t="s">
        <v>78</v>
      </c>
      <c r="C31" s="26"/>
      <c r="D31" s="26"/>
      <c r="E31" s="26"/>
      <c r="F31" s="26"/>
      <c r="G31" s="31"/>
      <c r="H31" s="26"/>
      <c r="I31" s="26"/>
      <c r="J31" s="26"/>
      <c r="K31" s="31"/>
      <c r="L31" s="26">
        <v>30</v>
      </c>
      <c r="M31" s="26"/>
      <c r="N31" s="26"/>
      <c r="O31" s="26"/>
      <c r="P31" s="31">
        <v>25</v>
      </c>
      <c r="Q31" s="26">
        <f t="shared" si="0"/>
        <v>30</v>
      </c>
      <c r="R31" s="26">
        <f t="shared" si="1"/>
        <v>55</v>
      </c>
      <c r="S31" s="19" t="s">
        <v>42</v>
      </c>
      <c r="T31" s="17"/>
      <c r="U31" s="17"/>
      <c r="V31" s="51">
        <v>2</v>
      </c>
      <c r="W31" s="30"/>
      <c r="X31" s="31"/>
      <c r="Y31" s="31"/>
      <c r="Z31" s="31"/>
      <c r="AA31" s="31"/>
      <c r="AB31" s="31"/>
      <c r="AC31" s="31"/>
      <c r="AD31" s="31"/>
      <c r="AE31" s="31"/>
      <c r="AF31" s="31">
        <v>30</v>
      </c>
      <c r="AG31" s="26"/>
      <c r="AH31" s="26"/>
      <c r="AI31" s="26"/>
      <c r="AJ31" s="31">
        <v>25</v>
      </c>
      <c r="AK31" s="26">
        <f t="shared" si="2"/>
        <v>30</v>
      </c>
      <c r="AL31" s="26">
        <f t="shared" si="3"/>
        <v>55</v>
      </c>
      <c r="AM31" s="35" t="s">
        <v>41</v>
      </c>
      <c r="AN31" s="29"/>
      <c r="AO31" s="29"/>
      <c r="AP31" s="18">
        <v>2</v>
      </c>
      <c r="AQ31" s="20">
        <f>SUM(R31,AL31)</f>
        <v>110</v>
      </c>
      <c r="AR31" s="21">
        <f t="shared" si="4"/>
        <v>4</v>
      </c>
    </row>
    <row r="32" spans="1:97" ht="15" customHeight="1" x14ac:dyDescent="0.2">
      <c r="A32" s="22">
        <v>2</v>
      </c>
      <c r="B32" s="23" t="s">
        <v>66</v>
      </c>
      <c r="C32" s="26"/>
      <c r="D32" s="26"/>
      <c r="E32" s="26"/>
      <c r="F32" s="26"/>
      <c r="G32" s="31"/>
      <c r="H32" s="26"/>
      <c r="I32" s="26"/>
      <c r="J32" s="26"/>
      <c r="K32" s="31"/>
      <c r="L32" s="26"/>
      <c r="M32" s="26"/>
      <c r="N32" s="26">
        <v>30</v>
      </c>
      <c r="O32" s="26"/>
      <c r="P32" s="31"/>
      <c r="Q32" s="26">
        <f t="shared" si="0"/>
        <v>30</v>
      </c>
      <c r="R32" s="26">
        <f t="shared" si="1"/>
        <v>30</v>
      </c>
      <c r="S32" s="33" t="s">
        <v>42</v>
      </c>
      <c r="T32" s="17"/>
      <c r="U32" s="17"/>
      <c r="V32" s="51"/>
      <c r="W32" s="30"/>
      <c r="X32" s="31"/>
      <c r="Y32" s="31"/>
      <c r="Z32" s="31"/>
      <c r="AA32" s="31"/>
      <c r="AB32" s="31"/>
      <c r="AC32" s="31"/>
      <c r="AD32" s="31"/>
      <c r="AE32" s="31"/>
      <c r="AF32" s="31"/>
      <c r="AG32" s="26"/>
      <c r="AH32" s="26">
        <v>30</v>
      </c>
      <c r="AI32" s="26"/>
      <c r="AJ32" s="31"/>
      <c r="AK32" s="26">
        <f t="shared" si="2"/>
        <v>30</v>
      </c>
      <c r="AL32" s="26">
        <f t="shared" si="3"/>
        <v>30</v>
      </c>
      <c r="AM32" s="33" t="s">
        <v>42</v>
      </c>
      <c r="AN32" s="29"/>
      <c r="AO32" s="29"/>
      <c r="AP32" s="18"/>
      <c r="AQ32" s="20">
        <f t="shared" si="5"/>
        <v>60</v>
      </c>
      <c r="AR32" s="21"/>
    </row>
    <row r="33" spans="1:97" ht="31.5" customHeight="1" x14ac:dyDescent="0.2">
      <c r="A33" s="22">
        <v>3</v>
      </c>
      <c r="B33" s="36" t="s">
        <v>49</v>
      </c>
      <c r="C33" s="37">
        <v>15</v>
      </c>
      <c r="D33" s="25"/>
      <c r="E33" s="26"/>
      <c r="F33" s="31"/>
      <c r="G33" s="31">
        <v>30</v>
      </c>
      <c r="H33" s="31"/>
      <c r="I33" s="31"/>
      <c r="J33" s="31"/>
      <c r="K33" s="26"/>
      <c r="L33" s="26"/>
      <c r="M33" s="26"/>
      <c r="N33" s="26"/>
      <c r="O33" s="26"/>
      <c r="P33" s="31">
        <v>45</v>
      </c>
      <c r="Q33" s="26">
        <f t="shared" si="0"/>
        <v>45</v>
      </c>
      <c r="R33" s="26">
        <f t="shared" si="1"/>
        <v>90</v>
      </c>
      <c r="S33" s="35" t="s">
        <v>41</v>
      </c>
      <c r="T33" s="17">
        <v>1.5</v>
      </c>
      <c r="U33" s="17">
        <v>1</v>
      </c>
      <c r="V33" s="51">
        <v>3.5</v>
      </c>
      <c r="W33" s="37"/>
      <c r="X33" s="31"/>
      <c r="Y33" s="31"/>
      <c r="Z33" s="31"/>
      <c r="AA33" s="31"/>
      <c r="AB33" s="31"/>
      <c r="AC33" s="31"/>
      <c r="AD33" s="31"/>
      <c r="AE33" s="31"/>
      <c r="AF33" s="26"/>
      <c r="AG33" s="26"/>
      <c r="AH33" s="26"/>
      <c r="AI33" s="26"/>
      <c r="AJ33" s="31"/>
      <c r="AK33" s="26"/>
      <c r="AL33" s="26"/>
      <c r="AM33" s="33"/>
      <c r="AN33" s="29"/>
      <c r="AO33" s="29"/>
      <c r="AP33" s="18"/>
      <c r="AQ33" s="20">
        <f>SUM(R33,AL33)</f>
        <v>90</v>
      </c>
      <c r="AR33" s="21">
        <f t="shared" si="4"/>
        <v>3.5</v>
      </c>
    </row>
    <row r="34" spans="1:97" ht="31.5" customHeight="1" x14ac:dyDescent="0.2">
      <c r="A34" s="22">
        <v>4</v>
      </c>
      <c r="B34" s="36" t="s">
        <v>73</v>
      </c>
      <c r="C34" s="37"/>
      <c r="D34" s="38"/>
      <c r="E34" s="26"/>
      <c r="F34" s="31">
        <v>50</v>
      </c>
      <c r="G34" s="31"/>
      <c r="H34" s="31"/>
      <c r="I34" s="31"/>
      <c r="J34" s="31"/>
      <c r="K34" s="26"/>
      <c r="L34" s="26"/>
      <c r="M34" s="26"/>
      <c r="N34" s="26"/>
      <c r="O34" s="26"/>
      <c r="P34" s="31"/>
      <c r="Q34" s="26">
        <f t="shared" si="0"/>
        <v>50</v>
      </c>
      <c r="R34" s="26">
        <f t="shared" si="1"/>
        <v>50</v>
      </c>
      <c r="S34" s="19" t="s">
        <v>42</v>
      </c>
      <c r="T34" s="17"/>
      <c r="U34" s="17"/>
      <c r="V34" s="51">
        <v>2</v>
      </c>
      <c r="W34" s="37"/>
      <c r="X34" s="31"/>
      <c r="Y34" s="31"/>
      <c r="Z34" s="31">
        <v>50</v>
      </c>
      <c r="AA34" s="31"/>
      <c r="AB34" s="31"/>
      <c r="AC34" s="31"/>
      <c r="AD34" s="31"/>
      <c r="AE34" s="38"/>
      <c r="AF34" s="26"/>
      <c r="AG34" s="26"/>
      <c r="AH34" s="26"/>
      <c r="AI34" s="26"/>
      <c r="AJ34" s="31"/>
      <c r="AK34" s="26">
        <f t="shared" si="2"/>
        <v>50</v>
      </c>
      <c r="AL34" s="26">
        <f t="shared" si="3"/>
        <v>50</v>
      </c>
      <c r="AM34" s="19" t="s">
        <v>42</v>
      </c>
      <c r="AN34" s="29"/>
      <c r="AO34" s="29"/>
      <c r="AP34" s="18">
        <v>2</v>
      </c>
      <c r="AQ34" s="20">
        <f>SUM(R34,AL34)</f>
        <v>100</v>
      </c>
      <c r="AR34" s="21">
        <f t="shared" si="4"/>
        <v>4</v>
      </c>
    </row>
    <row r="35" spans="1:97" s="78" customFormat="1" ht="15" customHeight="1" x14ac:dyDescent="0.2">
      <c r="A35" s="64"/>
      <c r="B35" s="65" t="s">
        <v>51</v>
      </c>
      <c r="C35" s="79"/>
      <c r="D35" s="67"/>
      <c r="E35" s="68"/>
      <c r="F35" s="68"/>
      <c r="G35" s="74"/>
      <c r="H35" s="68"/>
      <c r="I35" s="68"/>
      <c r="J35" s="68"/>
      <c r="K35" s="68"/>
      <c r="L35" s="68"/>
      <c r="M35" s="68"/>
      <c r="N35" s="68"/>
      <c r="O35" s="68"/>
      <c r="P35" s="74"/>
      <c r="Q35" s="74"/>
      <c r="R35" s="74"/>
      <c r="S35" s="75"/>
      <c r="T35" s="71"/>
      <c r="U35" s="71"/>
      <c r="V35" s="80"/>
      <c r="W35" s="73"/>
      <c r="X35" s="67"/>
      <c r="Y35" s="67"/>
      <c r="Z35" s="74"/>
      <c r="AA35" s="67"/>
      <c r="AB35" s="67"/>
      <c r="AC35" s="67"/>
      <c r="AD35" s="67"/>
      <c r="AE35" s="68"/>
      <c r="AF35" s="68"/>
      <c r="AG35" s="68"/>
      <c r="AH35" s="68"/>
      <c r="AI35" s="68"/>
      <c r="AJ35" s="74"/>
      <c r="AK35" s="68"/>
      <c r="AL35" s="68"/>
      <c r="AM35" s="75"/>
      <c r="AN35" s="71"/>
      <c r="AO35" s="71"/>
      <c r="AP35" s="72"/>
      <c r="AQ35" s="76"/>
      <c r="AR35" s="77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</row>
    <row r="36" spans="1:97" ht="15" customHeight="1" x14ac:dyDescent="0.2">
      <c r="A36" s="22">
        <v>1</v>
      </c>
      <c r="B36" s="23" t="s">
        <v>50</v>
      </c>
      <c r="C36" s="37">
        <v>15</v>
      </c>
      <c r="D36" s="25"/>
      <c r="E36" s="26"/>
      <c r="F36" s="26"/>
      <c r="G36" s="31"/>
      <c r="H36" s="26"/>
      <c r="I36" s="26"/>
      <c r="J36" s="26"/>
      <c r="K36" s="26"/>
      <c r="L36" s="26"/>
      <c r="M36" s="26"/>
      <c r="N36" s="26"/>
      <c r="O36" s="26"/>
      <c r="P36" s="31">
        <v>15</v>
      </c>
      <c r="Q36" s="26">
        <f t="shared" si="0"/>
        <v>15</v>
      </c>
      <c r="R36" s="26">
        <f t="shared" si="1"/>
        <v>30</v>
      </c>
      <c r="S36" s="33" t="s">
        <v>42</v>
      </c>
      <c r="T36" s="29">
        <v>0.5</v>
      </c>
      <c r="U36" s="29"/>
      <c r="V36" s="51">
        <v>1</v>
      </c>
      <c r="W36" s="37">
        <v>15</v>
      </c>
      <c r="X36" s="25"/>
      <c r="Y36" s="25"/>
      <c r="Z36" s="38"/>
      <c r="AA36" s="25"/>
      <c r="AB36" s="25"/>
      <c r="AC36" s="25"/>
      <c r="AD36" s="25"/>
      <c r="AE36" s="26"/>
      <c r="AF36" s="26"/>
      <c r="AG36" s="26"/>
      <c r="AH36" s="26"/>
      <c r="AI36" s="26"/>
      <c r="AJ36" s="31">
        <v>15</v>
      </c>
      <c r="AK36" s="26">
        <f t="shared" si="2"/>
        <v>15</v>
      </c>
      <c r="AL36" s="26">
        <f t="shared" si="3"/>
        <v>30</v>
      </c>
      <c r="AM36" s="33" t="s">
        <v>42</v>
      </c>
      <c r="AN36" s="29">
        <v>0.5</v>
      </c>
      <c r="AO36" s="29"/>
      <c r="AP36" s="18">
        <v>1</v>
      </c>
      <c r="AQ36" s="20">
        <f t="shared" si="5"/>
        <v>60</v>
      </c>
      <c r="AR36" s="21">
        <f t="shared" si="4"/>
        <v>2</v>
      </c>
    </row>
    <row r="37" spans="1:97" s="78" customFormat="1" ht="15" customHeight="1" x14ac:dyDescent="0.2">
      <c r="A37" s="64"/>
      <c r="B37" s="65" t="s">
        <v>86</v>
      </c>
      <c r="C37" s="81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74"/>
      <c r="R37" s="74"/>
      <c r="S37" s="75"/>
      <c r="T37" s="71"/>
      <c r="U37" s="71"/>
      <c r="V37" s="80"/>
      <c r="W37" s="73"/>
      <c r="X37" s="67"/>
      <c r="Y37" s="67"/>
      <c r="Z37" s="67"/>
      <c r="AA37" s="67"/>
      <c r="AB37" s="67"/>
      <c r="AC37" s="67"/>
      <c r="AD37" s="67"/>
      <c r="AE37" s="68"/>
      <c r="AF37" s="68"/>
      <c r="AG37" s="68"/>
      <c r="AH37" s="68"/>
      <c r="AI37" s="68"/>
      <c r="AJ37" s="74"/>
      <c r="AK37" s="68"/>
      <c r="AL37" s="68"/>
      <c r="AM37" s="75"/>
      <c r="AN37" s="71"/>
      <c r="AO37" s="71"/>
      <c r="AP37" s="72"/>
      <c r="AQ37" s="76"/>
      <c r="AR37" s="77">
        <f t="shared" si="4"/>
        <v>0</v>
      </c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</row>
    <row r="38" spans="1:97" ht="15" customHeight="1" x14ac:dyDescent="0.2">
      <c r="A38" s="22">
        <v>1</v>
      </c>
      <c r="B38" s="23" t="s">
        <v>96</v>
      </c>
      <c r="C38" s="39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33"/>
      <c r="T38" s="29"/>
      <c r="U38" s="51"/>
      <c r="V38" s="51"/>
      <c r="W38" s="30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>
        <v>168</v>
      </c>
      <c r="AJ38" s="26"/>
      <c r="AK38" s="26">
        <f t="shared" si="2"/>
        <v>168</v>
      </c>
      <c r="AL38" s="26">
        <f t="shared" si="3"/>
        <v>168</v>
      </c>
      <c r="AM38" s="33" t="s">
        <v>42</v>
      </c>
      <c r="AN38" s="29"/>
      <c r="AO38" s="18">
        <v>5</v>
      </c>
      <c r="AP38" s="18">
        <v>6</v>
      </c>
      <c r="AQ38" s="20">
        <f t="shared" si="5"/>
        <v>168</v>
      </c>
      <c r="AR38" s="21">
        <f t="shared" si="4"/>
        <v>6</v>
      </c>
    </row>
    <row r="39" spans="1:97" s="78" customFormat="1" ht="15" customHeight="1" x14ac:dyDescent="0.2">
      <c r="A39" s="64"/>
      <c r="B39" s="65" t="s">
        <v>87</v>
      </c>
      <c r="C39" s="81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74"/>
      <c r="R39" s="74"/>
      <c r="S39" s="75"/>
      <c r="T39" s="71"/>
      <c r="U39" s="71"/>
      <c r="V39" s="80"/>
      <c r="W39" s="73"/>
      <c r="X39" s="67"/>
      <c r="Y39" s="67"/>
      <c r="Z39" s="67"/>
      <c r="AA39" s="67"/>
      <c r="AB39" s="67"/>
      <c r="AC39" s="67"/>
      <c r="AD39" s="67"/>
      <c r="AE39" s="68"/>
      <c r="AF39" s="68"/>
      <c r="AG39" s="68"/>
      <c r="AH39" s="68"/>
      <c r="AI39" s="68"/>
      <c r="AJ39" s="74"/>
      <c r="AK39" s="74"/>
      <c r="AL39" s="74"/>
      <c r="AM39" s="75"/>
      <c r="AN39" s="71"/>
      <c r="AO39" s="71"/>
      <c r="AP39" s="72"/>
      <c r="AQ39" s="76"/>
      <c r="AR39" s="77">
        <f>SUM(V39,AP39)</f>
        <v>0</v>
      </c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</row>
    <row r="40" spans="1:97" ht="15" customHeight="1" x14ac:dyDescent="0.2">
      <c r="A40" s="22">
        <v>1</v>
      </c>
      <c r="B40" s="23" t="s">
        <v>88</v>
      </c>
      <c r="C40" s="39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v>60</v>
      </c>
      <c r="P40" s="26"/>
      <c r="Q40" s="26">
        <f>SUM(C40:O40)</f>
        <v>60</v>
      </c>
      <c r="R40" s="26">
        <f>SUM(C40:P40)</f>
        <v>60</v>
      </c>
      <c r="S40" s="33" t="s">
        <v>42</v>
      </c>
      <c r="T40" s="29"/>
      <c r="U40" s="51">
        <v>3</v>
      </c>
      <c r="V40" s="51">
        <v>2</v>
      </c>
      <c r="W40" s="30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33"/>
      <c r="AN40" s="29"/>
      <c r="AO40" s="18"/>
      <c r="AP40" s="18"/>
      <c r="AQ40" s="20">
        <f>SUM(R40,AL40)</f>
        <v>60</v>
      </c>
      <c r="AR40" s="21">
        <f>SUM(V40,AP40)</f>
        <v>2</v>
      </c>
    </row>
    <row r="41" spans="1:97" ht="15" customHeight="1" x14ac:dyDescent="0.2">
      <c r="A41" s="22">
        <v>2</v>
      </c>
      <c r="B41" s="23" t="s">
        <v>89</v>
      </c>
      <c r="C41" s="39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33"/>
      <c r="T41" s="29"/>
      <c r="U41" s="51"/>
      <c r="V41" s="51"/>
      <c r="W41" s="30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>
        <v>50</v>
      </c>
      <c r="AJ41" s="26"/>
      <c r="AK41" s="26">
        <f t="shared" si="2"/>
        <v>50</v>
      </c>
      <c r="AL41" s="26">
        <f t="shared" si="3"/>
        <v>50</v>
      </c>
      <c r="AM41" s="33" t="s">
        <v>42</v>
      </c>
      <c r="AN41" s="29"/>
      <c r="AO41" s="18"/>
      <c r="AP41" s="18">
        <v>2</v>
      </c>
      <c r="AQ41" s="20">
        <f t="shared" ref="AQ41:AQ42" si="6">SUM(R41,AL41)</f>
        <v>50</v>
      </c>
      <c r="AR41" s="21">
        <f>SUM(V41,AP41)</f>
        <v>2</v>
      </c>
    </row>
    <row r="42" spans="1:97" ht="15" customHeight="1" thickBot="1" x14ac:dyDescent="0.25">
      <c r="A42" s="22">
        <v>3</v>
      </c>
      <c r="B42" s="23" t="s">
        <v>96</v>
      </c>
      <c r="C42" s="39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33"/>
      <c r="T42" s="29"/>
      <c r="U42" s="51"/>
      <c r="V42" s="51"/>
      <c r="W42" s="30"/>
      <c r="X42" s="25"/>
      <c r="Y42" s="25"/>
      <c r="Z42" s="25"/>
      <c r="AA42" s="25"/>
      <c r="AB42" s="25"/>
      <c r="AC42" s="25"/>
      <c r="AD42" s="25"/>
      <c r="AE42" s="26"/>
      <c r="AF42" s="26"/>
      <c r="AG42" s="26"/>
      <c r="AH42" s="26"/>
      <c r="AI42" s="26">
        <v>50</v>
      </c>
      <c r="AJ42" s="26"/>
      <c r="AK42" s="26">
        <f t="shared" si="2"/>
        <v>50</v>
      </c>
      <c r="AL42" s="26">
        <f t="shared" si="3"/>
        <v>50</v>
      </c>
      <c r="AM42" s="33" t="s">
        <v>42</v>
      </c>
      <c r="AN42" s="29"/>
      <c r="AO42" s="18"/>
      <c r="AP42" s="18">
        <v>2</v>
      </c>
      <c r="AQ42" s="20">
        <f t="shared" si="6"/>
        <v>50</v>
      </c>
      <c r="AR42" s="21">
        <f>SUM(V42,AP42)</f>
        <v>2</v>
      </c>
    </row>
    <row r="43" spans="1:97" ht="15" customHeight="1" thickBot="1" x14ac:dyDescent="0.25">
      <c r="A43" s="105" t="s">
        <v>3</v>
      </c>
      <c r="B43" s="106"/>
      <c r="C43" s="40">
        <f t="shared" ref="C43:AQ43" si="7">SUM(C18:C42)</f>
        <v>155</v>
      </c>
      <c r="D43" s="40">
        <f t="shared" si="7"/>
        <v>15</v>
      </c>
      <c r="E43" s="40">
        <f t="shared" si="7"/>
        <v>0</v>
      </c>
      <c r="F43" s="40">
        <f t="shared" si="7"/>
        <v>65</v>
      </c>
      <c r="G43" s="40">
        <f t="shared" si="7"/>
        <v>140</v>
      </c>
      <c r="H43" s="40">
        <f t="shared" si="7"/>
        <v>25</v>
      </c>
      <c r="I43" s="40">
        <f t="shared" si="7"/>
        <v>130</v>
      </c>
      <c r="J43" s="40">
        <f t="shared" si="7"/>
        <v>0</v>
      </c>
      <c r="K43" s="40">
        <f t="shared" si="7"/>
        <v>0</v>
      </c>
      <c r="L43" s="40">
        <f t="shared" si="7"/>
        <v>30</v>
      </c>
      <c r="M43" s="40">
        <f t="shared" si="7"/>
        <v>0</v>
      </c>
      <c r="N43" s="40">
        <f t="shared" si="7"/>
        <v>30</v>
      </c>
      <c r="O43" s="40">
        <f t="shared" si="7"/>
        <v>60</v>
      </c>
      <c r="P43" s="40">
        <f t="shared" si="7"/>
        <v>190</v>
      </c>
      <c r="Q43" s="40">
        <f t="shared" si="7"/>
        <v>650</v>
      </c>
      <c r="R43" s="40">
        <f t="shared" si="7"/>
        <v>840</v>
      </c>
      <c r="S43" s="40">
        <f t="shared" si="7"/>
        <v>0</v>
      </c>
      <c r="T43" s="40">
        <f t="shared" si="7"/>
        <v>16.5</v>
      </c>
      <c r="U43" s="40">
        <f t="shared" si="7"/>
        <v>14.5</v>
      </c>
      <c r="V43" s="41">
        <f t="shared" si="7"/>
        <v>30</v>
      </c>
      <c r="W43" s="40">
        <f t="shared" si="7"/>
        <v>100</v>
      </c>
      <c r="X43" s="40">
        <f t="shared" si="7"/>
        <v>15</v>
      </c>
      <c r="Y43" s="40">
        <f t="shared" si="7"/>
        <v>0</v>
      </c>
      <c r="Z43" s="40">
        <f t="shared" si="7"/>
        <v>65</v>
      </c>
      <c r="AA43" s="40">
        <f t="shared" si="7"/>
        <v>75</v>
      </c>
      <c r="AB43" s="40">
        <f t="shared" si="7"/>
        <v>0</v>
      </c>
      <c r="AC43" s="40">
        <f t="shared" si="7"/>
        <v>145</v>
      </c>
      <c r="AD43" s="40">
        <f t="shared" si="7"/>
        <v>0</v>
      </c>
      <c r="AE43" s="40">
        <f t="shared" si="7"/>
        <v>0</v>
      </c>
      <c r="AF43" s="40">
        <f t="shared" si="7"/>
        <v>30</v>
      </c>
      <c r="AG43" s="40">
        <f t="shared" si="7"/>
        <v>0</v>
      </c>
      <c r="AH43" s="40">
        <f t="shared" si="7"/>
        <v>30</v>
      </c>
      <c r="AI43" s="40">
        <f t="shared" si="7"/>
        <v>268</v>
      </c>
      <c r="AJ43" s="40">
        <f t="shared" si="7"/>
        <v>145</v>
      </c>
      <c r="AK43" s="40">
        <f t="shared" si="7"/>
        <v>728</v>
      </c>
      <c r="AL43" s="40">
        <f t="shared" si="7"/>
        <v>873</v>
      </c>
      <c r="AM43" s="40">
        <f t="shared" si="7"/>
        <v>0</v>
      </c>
      <c r="AN43" s="40">
        <f t="shared" si="7"/>
        <v>11</v>
      </c>
      <c r="AO43" s="40">
        <f t="shared" si="7"/>
        <v>11.5</v>
      </c>
      <c r="AP43" s="41">
        <f t="shared" si="7"/>
        <v>30</v>
      </c>
      <c r="AQ43" s="40">
        <f t="shared" si="7"/>
        <v>1638</v>
      </c>
      <c r="AR43" s="42">
        <f>SUM(V43,AP43)</f>
        <v>60</v>
      </c>
    </row>
    <row r="49" spans="2:39" x14ac:dyDescent="0.2">
      <c r="B49" s="48" t="s">
        <v>4</v>
      </c>
      <c r="N49" s="48" t="s">
        <v>4</v>
      </c>
      <c r="AG49" s="123" t="s">
        <v>4</v>
      </c>
      <c r="AH49" s="124"/>
      <c r="AI49" s="124"/>
      <c r="AJ49" s="124"/>
      <c r="AK49" s="124"/>
      <c r="AL49" s="124"/>
      <c r="AM49" s="124"/>
    </row>
    <row r="50" spans="2:39" x14ac:dyDescent="0.2">
      <c r="B50" s="53" t="s">
        <v>9</v>
      </c>
      <c r="L50" s="49"/>
      <c r="N50" s="124" t="s">
        <v>5</v>
      </c>
      <c r="O50" s="124"/>
      <c r="P50" s="124"/>
      <c r="Q50" s="124"/>
      <c r="R50" s="124"/>
      <c r="S50" s="124"/>
      <c r="T50" s="124"/>
      <c r="U50" s="124"/>
      <c r="V50" s="124"/>
      <c r="AG50" s="124" t="s">
        <v>6</v>
      </c>
      <c r="AH50" s="124"/>
      <c r="AI50" s="124"/>
      <c r="AJ50" s="124"/>
      <c r="AK50" s="124"/>
      <c r="AL50" s="124"/>
      <c r="AM50" s="124"/>
    </row>
  </sheetData>
  <mergeCells count="12">
    <mergeCell ref="A43:B43"/>
    <mergeCell ref="AG49:AM49"/>
    <mergeCell ref="N50:V50"/>
    <mergeCell ref="AG50:AM50"/>
    <mergeCell ref="A6:AR6"/>
    <mergeCell ref="A16:A17"/>
    <mergeCell ref="B16:B17"/>
    <mergeCell ref="C16:V16"/>
    <mergeCell ref="W16:AP16"/>
    <mergeCell ref="AQ16:AQ17"/>
    <mergeCell ref="AR16:AR17"/>
    <mergeCell ref="N7:Y7"/>
  </mergeCells>
  <phoneticPr fontId="6" type="noConversion"/>
  <pageMargins left="0.7" right="0.7" top="0.75" bottom="0.75" header="0.3" footer="0.3"/>
  <pageSetup paperSize="9" scale="49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48"/>
  <sheetViews>
    <sheetView tabSelected="1" view="pageBreakPreview" zoomScale="60" zoomScaleNormal="70" workbookViewId="0">
      <selection activeCell="AI3" activeCellId="2" sqref="AI2 AI4 AI3"/>
    </sheetView>
  </sheetViews>
  <sheetFormatPr defaultRowHeight="12.75" x14ac:dyDescent="0.2"/>
  <cols>
    <col min="1" max="1" width="4.28515625" style="48" customWidth="1"/>
    <col min="2" max="2" width="36.5703125" style="48" customWidth="1"/>
    <col min="3" max="19" width="5.7109375" style="48" customWidth="1"/>
    <col min="20" max="21" width="5.7109375" style="48" hidden="1" customWidth="1"/>
    <col min="22" max="22" width="7.5703125" style="48" customWidth="1"/>
    <col min="23" max="39" width="5.7109375" style="48" customWidth="1"/>
    <col min="40" max="41" width="5.7109375" style="48" hidden="1" customWidth="1"/>
    <col min="42" max="42" width="7.85546875" style="48" customWidth="1"/>
    <col min="43" max="43" width="7.5703125" style="48" customWidth="1"/>
    <col min="44" max="44" width="7.85546875" style="48" customWidth="1"/>
    <col min="45" max="91" width="9.140625" style="94"/>
    <col min="92" max="16384" width="9.140625" style="48"/>
  </cols>
  <sheetData>
    <row r="1" spans="1:91" x14ac:dyDescent="0.2">
      <c r="AI1" s="104" t="s">
        <v>102</v>
      </c>
      <c r="AJ1" s="104"/>
      <c r="AK1" s="104"/>
      <c r="AL1" s="104"/>
      <c r="AM1" s="104"/>
    </row>
    <row r="2" spans="1:91" x14ac:dyDescent="0.2">
      <c r="AI2" s="104"/>
      <c r="AJ2" s="104"/>
      <c r="AK2" s="104"/>
      <c r="AL2" s="104"/>
      <c r="AM2" s="104"/>
    </row>
    <row r="3" spans="1:91" x14ac:dyDescent="0.2">
      <c r="AI3" s="104"/>
      <c r="AJ3" s="104"/>
      <c r="AK3" s="104"/>
      <c r="AL3" s="104"/>
      <c r="AM3" s="104"/>
    </row>
    <row r="4" spans="1:91" x14ac:dyDescent="0.2">
      <c r="AI4" s="104"/>
      <c r="AJ4" s="104"/>
      <c r="AK4" s="104"/>
      <c r="AL4" s="104"/>
      <c r="AM4" s="104"/>
    </row>
    <row r="7" spans="1:91" s="44" customFormat="1" ht="20.100000000000001" customHeight="1" x14ac:dyDescent="0.2">
      <c r="A7" s="125" t="s">
        <v>100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</row>
    <row r="8" spans="1:91" s="44" customFormat="1" ht="20.100000000000001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111" t="s">
        <v>101</v>
      </c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</row>
    <row r="10" spans="1:91" s="46" customFormat="1" ht="15" customHeight="1" x14ac:dyDescent="0.2">
      <c r="A10" s="46" t="s">
        <v>28</v>
      </c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</row>
    <row r="11" spans="1:91" s="46" customFormat="1" ht="15" customHeight="1" x14ac:dyDescent="0.2">
      <c r="A11" s="46" t="s">
        <v>29</v>
      </c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</row>
    <row r="12" spans="1:91" s="46" customFormat="1" ht="15" customHeight="1" x14ac:dyDescent="0.2">
      <c r="A12" s="46" t="s">
        <v>53</v>
      </c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</row>
    <row r="13" spans="1:91" s="46" customFormat="1" ht="15" customHeight="1" x14ac:dyDescent="0.2">
      <c r="A13" s="46" t="s">
        <v>31</v>
      </c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</row>
    <row r="14" spans="1:91" ht="15" customHeight="1" x14ac:dyDescent="0.2"/>
    <row r="16" spans="1:91" ht="13.5" thickBot="1" x14ac:dyDescent="0.25"/>
    <row r="17" spans="1:91" ht="13.5" customHeight="1" thickBot="1" x14ac:dyDescent="0.25">
      <c r="A17" s="114" t="s">
        <v>8</v>
      </c>
      <c r="B17" s="116" t="s">
        <v>7</v>
      </c>
      <c r="C17" s="118" t="s">
        <v>11</v>
      </c>
      <c r="D17" s="119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1"/>
      <c r="U17" s="121"/>
      <c r="V17" s="122"/>
      <c r="W17" s="118" t="s">
        <v>12</v>
      </c>
      <c r="X17" s="119"/>
      <c r="Y17" s="119"/>
      <c r="Z17" s="119"/>
      <c r="AA17" s="119"/>
      <c r="AB17" s="119"/>
      <c r="AC17" s="119"/>
      <c r="AD17" s="119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  <c r="AO17" s="121"/>
      <c r="AP17" s="122"/>
      <c r="AQ17" s="126" t="s">
        <v>13</v>
      </c>
      <c r="AR17" s="130" t="s">
        <v>14</v>
      </c>
    </row>
    <row r="18" spans="1:91" ht="238.5" x14ac:dyDescent="0.2">
      <c r="A18" s="115"/>
      <c r="B18" s="117"/>
      <c r="C18" s="8" t="s">
        <v>15</v>
      </c>
      <c r="D18" s="9" t="s">
        <v>16</v>
      </c>
      <c r="E18" s="10" t="s">
        <v>17</v>
      </c>
      <c r="F18" s="10" t="s">
        <v>18</v>
      </c>
      <c r="G18" s="10" t="s">
        <v>19</v>
      </c>
      <c r="H18" s="10" t="s">
        <v>20</v>
      </c>
      <c r="I18" s="10" t="s">
        <v>21</v>
      </c>
      <c r="J18" s="10" t="s">
        <v>22</v>
      </c>
      <c r="K18" s="10" t="s">
        <v>23</v>
      </c>
      <c r="L18" s="10" t="s">
        <v>24</v>
      </c>
      <c r="M18" s="10" t="s">
        <v>61</v>
      </c>
      <c r="N18" s="10" t="s">
        <v>27</v>
      </c>
      <c r="O18" s="10" t="s">
        <v>25</v>
      </c>
      <c r="P18" s="11" t="s">
        <v>0</v>
      </c>
      <c r="Q18" s="10" t="s">
        <v>26</v>
      </c>
      <c r="R18" s="11" t="s">
        <v>10</v>
      </c>
      <c r="S18" s="11" t="s">
        <v>1</v>
      </c>
      <c r="T18" s="13" t="s">
        <v>58</v>
      </c>
      <c r="U18" s="13" t="s">
        <v>59</v>
      </c>
      <c r="V18" s="50" t="s">
        <v>2</v>
      </c>
      <c r="W18" s="15" t="s">
        <v>15</v>
      </c>
      <c r="X18" s="15" t="s">
        <v>16</v>
      </c>
      <c r="Y18" s="15" t="s">
        <v>17</v>
      </c>
      <c r="Z18" s="15" t="s">
        <v>18</v>
      </c>
      <c r="AA18" s="15" t="s">
        <v>19</v>
      </c>
      <c r="AB18" s="15" t="s">
        <v>20</v>
      </c>
      <c r="AC18" s="15" t="s">
        <v>21</v>
      </c>
      <c r="AD18" s="15" t="s">
        <v>22</v>
      </c>
      <c r="AE18" s="11" t="s">
        <v>23</v>
      </c>
      <c r="AF18" s="11" t="s">
        <v>24</v>
      </c>
      <c r="AG18" s="10" t="s">
        <v>61</v>
      </c>
      <c r="AH18" s="11" t="s">
        <v>27</v>
      </c>
      <c r="AI18" s="11" t="s">
        <v>25</v>
      </c>
      <c r="AJ18" s="11" t="s">
        <v>0</v>
      </c>
      <c r="AK18" s="11" t="s">
        <v>26</v>
      </c>
      <c r="AL18" s="11" t="s">
        <v>10</v>
      </c>
      <c r="AM18" s="11" t="s">
        <v>1</v>
      </c>
      <c r="AN18" s="13" t="s">
        <v>58</v>
      </c>
      <c r="AO18" s="13" t="s">
        <v>59</v>
      </c>
      <c r="AP18" s="50" t="s">
        <v>2</v>
      </c>
      <c r="AQ18" s="127"/>
      <c r="AR18" s="131"/>
    </row>
    <row r="19" spans="1:91" s="78" customFormat="1" ht="15" customHeight="1" x14ac:dyDescent="0.2">
      <c r="A19" s="64"/>
      <c r="B19" s="65" t="s">
        <v>76</v>
      </c>
      <c r="C19" s="82"/>
      <c r="D19" s="67"/>
      <c r="E19" s="68"/>
      <c r="F19" s="68"/>
      <c r="G19" s="83"/>
      <c r="H19" s="68"/>
      <c r="I19" s="68"/>
      <c r="J19" s="68"/>
      <c r="K19" s="68"/>
      <c r="L19" s="68"/>
      <c r="M19" s="68"/>
      <c r="N19" s="68"/>
      <c r="O19" s="68"/>
      <c r="P19" s="83"/>
      <c r="Q19" s="68"/>
      <c r="R19" s="68"/>
      <c r="S19" s="70"/>
      <c r="T19" s="71"/>
      <c r="U19" s="71"/>
      <c r="V19" s="72"/>
      <c r="W19" s="84"/>
      <c r="X19" s="67"/>
      <c r="Y19" s="67"/>
      <c r="Z19" s="83"/>
      <c r="AA19" s="67"/>
      <c r="AB19" s="67"/>
      <c r="AC19" s="67"/>
      <c r="AD19" s="67"/>
      <c r="AE19" s="68"/>
      <c r="AF19" s="68"/>
      <c r="AG19" s="68"/>
      <c r="AH19" s="68"/>
      <c r="AI19" s="68"/>
      <c r="AJ19" s="83"/>
      <c r="AK19" s="68"/>
      <c r="AL19" s="68"/>
      <c r="AM19" s="70"/>
      <c r="AN19" s="71"/>
      <c r="AO19" s="71"/>
      <c r="AP19" s="72"/>
      <c r="AQ19" s="76"/>
      <c r="AR19" s="77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</row>
    <row r="20" spans="1:91" ht="15" customHeight="1" x14ac:dyDescent="0.2">
      <c r="A20" s="22">
        <v>1</v>
      </c>
      <c r="B20" s="23" t="s">
        <v>47</v>
      </c>
      <c r="C20" s="37">
        <v>15</v>
      </c>
      <c r="D20" s="31"/>
      <c r="E20" s="31"/>
      <c r="F20" s="31"/>
      <c r="G20" s="31">
        <v>60</v>
      </c>
      <c r="H20" s="31"/>
      <c r="I20" s="31"/>
      <c r="J20" s="31">
        <v>55</v>
      </c>
      <c r="K20" s="31"/>
      <c r="L20" s="31"/>
      <c r="M20" s="31"/>
      <c r="N20" s="26"/>
      <c r="O20" s="26"/>
      <c r="P20" s="31">
        <v>15</v>
      </c>
      <c r="Q20" s="26">
        <f>SUM(C20:O20)</f>
        <v>130</v>
      </c>
      <c r="R20" s="26">
        <f>SUM(C20:P20)</f>
        <v>145</v>
      </c>
      <c r="S20" s="16" t="s">
        <v>42</v>
      </c>
      <c r="T20" s="17">
        <v>5</v>
      </c>
      <c r="U20" s="17">
        <v>4.5</v>
      </c>
      <c r="V20" s="18">
        <v>5</v>
      </c>
      <c r="W20" s="37">
        <v>15</v>
      </c>
      <c r="X20" s="31"/>
      <c r="Y20" s="31"/>
      <c r="Z20" s="31"/>
      <c r="AA20" s="31">
        <v>60</v>
      </c>
      <c r="AB20" s="26"/>
      <c r="AC20" s="31"/>
      <c r="AD20" s="31">
        <v>55</v>
      </c>
      <c r="AE20" s="26"/>
      <c r="AF20" s="26"/>
      <c r="AG20" s="26"/>
      <c r="AH20" s="26"/>
      <c r="AI20" s="26"/>
      <c r="AJ20" s="31">
        <v>15</v>
      </c>
      <c r="AK20" s="26">
        <f>SUM(W20:AI20)</f>
        <v>130</v>
      </c>
      <c r="AL20" s="26">
        <f>SUM(W20:AJ20)</f>
        <v>145</v>
      </c>
      <c r="AM20" s="28" t="s">
        <v>41</v>
      </c>
      <c r="AN20" s="29">
        <v>5.5</v>
      </c>
      <c r="AO20" s="29">
        <v>5</v>
      </c>
      <c r="AP20" s="18">
        <v>5</v>
      </c>
      <c r="AQ20" s="20">
        <f>SUM(R20,AL20)</f>
        <v>290</v>
      </c>
      <c r="AR20" s="21">
        <f>SUM(V20,AP20)</f>
        <v>10</v>
      </c>
    </row>
    <row r="21" spans="1:91" ht="15" customHeight="1" x14ac:dyDescent="0.2">
      <c r="A21" s="22">
        <v>2</v>
      </c>
      <c r="B21" s="23" t="s">
        <v>48</v>
      </c>
      <c r="C21" s="37">
        <v>15</v>
      </c>
      <c r="D21" s="31"/>
      <c r="E21" s="31"/>
      <c r="F21" s="31"/>
      <c r="G21" s="31"/>
      <c r="H21" s="38"/>
      <c r="I21" s="62">
        <v>45</v>
      </c>
      <c r="J21" s="31"/>
      <c r="K21" s="38"/>
      <c r="L21" s="31"/>
      <c r="M21" s="31"/>
      <c r="N21" s="26"/>
      <c r="O21" s="26"/>
      <c r="P21" s="31">
        <v>15</v>
      </c>
      <c r="Q21" s="26">
        <f t="shared" ref="Q21:Q32" si="0">SUM(C21:O21)</f>
        <v>60</v>
      </c>
      <c r="R21" s="26">
        <f t="shared" ref="R21:R32" si="1">SUM(C21:P21)</f>
        <v>75</v>
      </c>
      <c r="S21" s="16" t="s">
        <v>42</v>
      </c>
      <c r="T21" s="17">
        <v>2</v>
      </c>
      <c r="U21" s="17">
        <v>1.5</v>
      </c>
      <c r="V21" s="18">
        <v>3</v>
      </c>
      <c r="W21" s="30">
        <v>15</v>
      </c>
      <c r="X21" s="30"/>
      <c r="Y21" s="31"/>
      <c r="Z21" s="30"/>
      <c r="AA21" s="30"/>
      <c r="AB21" s="38"/>
      <c r="AC21" s="31">
        <v>45</v>
      </c>
      <c r="AD21" s="31"/>
      <c r="AE21" s="31"/>
      <c r="AF21" s="38"/>
      <c r="AG21" s="31"/>
      <c r="AH21" s="26"/>
      <c r="AI21" s="26"/>
      <c r="AJ21" s="31">
        <v>15</v>
      </c>
      <c r="AK21" s="26">
        <f t="shared" ref="AK21:AK39" si="2">SUM(W21:AI21)</f>
        <v>60</v>
      </c>
      <c r="AL21" s="26">
        <f t="shared" ref="AL21:AL39" si="3">SUM(W21:AJ21)</f>
        <v>75</v>
      </c>
      <c r="AM21" s="28" t="s">
        <v>41</v>
      </c>
      <c r="AN21" s="29">
        <v>2.5</v>
      </c>
      <c r="AO21" s="29">
        <v>1.5</v>
      </c>
      <c r="AP21" s="18">
        <v>3</v>
      </c>
      <c r="AQ21" s="20">
        <f t="shared" ref="AQ21:AQ35" si="4">SUM(R21,AL21)</f>
        <v>150</v>
      </c>
      <c r="AR21" s="21">
        <f t="shared" ref="AR21:AR35" si="5">SUM(V21,AP21)</f>
        <v>6</v>
      </c>
    </row>
    <row r="22" spans="1:91" ht="15" customHeight="1" x14ac:dyDescent="0.2">
      <c r="A22" s="22">
        <v>3</v>
      </c>
      <c r="B22" s="23" t="s">
        <v>68</v>
      </c>
      <c r="C22" s="37">
        <v>10</v>
      </c>
      <c r="D22" s="31"/>
      <c r="E22" s="31"/>
      <c r="F22" s="31"/>
      <c r="G22" s="31"/>
      <c r="H22" s="31"/>
      <c r="I22" s="31"/>
      <c r="J22" s="31">
        <v>25</v>
      </c>
      <c r="K22" s="31"/>
      <c r="L22" s="31"/>
      <c r="M22" s="31"/>
      <c r="N22" s="26"/>
      <c r="O22" s="26"/>
      <c r="P22" s="31"/>
      <c r="Q22" s="26">
        <f t="shared" si="0"/>
        <v>35</v>
      </c>
      <c r="R22" s="26">
        <f t="shared" si="1"/>
        <v>35</v>
      </c>
      <c r="S22" s="16" t="s">
        <v>42</v>
      </c>
      <c r="T22" s="17">
        <v>1.5</v>
      </c>
      <c r="U22" s="17">
        <v>1</v>
      </c>
      <c r="V22" s="18">
        <v>1</v>
      </c>
      <c r="W22" s="30">
        <v>10</v>
      </c>
      <c r="X22" s="30"/>
      <c r="Y22" s="31"/>
      <c r="Z22" s="30"/>
      <c r="AA22" s="30"/>
      <c r="AB22" s="26"/>
      <c r="AC22" s="30">
        <v>20</v>
      </c>
      <c r="AD22" s="31">
        <v>25</v>
      </c>
      <c r="AE22" s="26"/>
      <c r="AF22" s="26"/>
      <c r="AG22" s="26"/>
      <c r="AH22" s="26"/>
      <c r="AI22" s="26"/>
      <c r="AJ22" s="31">
        <v>15</v>
      </c>
      <c r="AK22" s="26">
        <f t="shared" si="2"/>
        <v>55</v>
      </c>
      <c r="AL22" s="26">
        <f t="shared" si="3"/>
        <v>70</v>
      </c>
      <c r="AM22" s="28" t="s">
        <v>41</v>
      </c>
      <c r="AN22" s="29">
        <v>2</v>
      </c>
      <c r="AO22" s="29">
        <v>1.5</v>
      </c>
      <c r="AP22" s="18">
        <v>2.5</v>
      </c>
      <c r="AQ22" s="20">
        <f t="shared" si="4"/>
        <v>105</v>
      </c>
      <c r="AR22" s="21">
        <f t="shared" si="5"/>
        <v>3.5</v>
      </c>
    </row>
    <row r="23" spans="1:91" ht="15" customHeight="1" x14ac:dyDescent="0.2">
      <c r="A23" s="22">
        <v>4</v>
      </c>
      <c r="B23" s="23" t="s">
        <v>54</v>
      </c>
      <c r="C23" s="30">
        <v>10</v>
      </c>
      <c r="D23" s="30"/>
      <c r="E23" s="31"/>
      <c r="F23" s="30"/>
      <c r="G23" s="30"/>
      <c r="H23" s="30"/>
      <c r="I23" s="30">
        <v>25</v>
      </c>
      <c r="J23" s="31"/>
      <c r="K23" s="31"/>
      <c r="L23" s="31"/>
      <c r="M23" s="31"/>
      <c r="N23" s="26"/>
      <c r="O23" s="26"/>
      <c r="P23" s="31">
        <v>15</v>
      </c>
      <c r="Q23" s="26">
        <f t="shared" si="0"/>
        <v>35</v>
      </c>
      <c r="R23" s="26">
        <f t="shared" si="1"/>
        <v>50</v>
      </c>
      <c r="S23" s="16" t="s">
        <v>42</v>
      </c>
      <c r="T23" s="17">
        <v>1.5</v>
      </c>
      <c r="U23" s="17">
        <v>1</v>
      </c>
      <c r="V23" s="18">
        <v>2</v>
      </c>
      <c r="W23" s="30">
        <v>10</v>
      </c>
      <c r="X23" s="30"/>
      <c r="Y23" s="31"/>
      <c r="Z23" s="30"/>
      <c r="AA23" s="30"/>
      <c r="AB23" s="26"/>
      <c r="AC23" s="30">
        <v>25</v>
      </c>
      <c r="AD23" s="31"/>
      <c r="AE23" s="26"/>
      <c r="AF23" s="26"/>
      <c r="AG23" s="26"/>
      <c r="AH23" s="26"/>
      <c r="AI23" s="26"/>
      <c r="AJ23" s="31">
        <v>15</v>
      </c>
      <c r="AK23" s="26">
        <f t="shared" si="2"/>
        <v>35</v>
      </c>
      <c r="AL23" s="26">
        <f t="shared" si="3"/>
        <v>50</v>
      </c>
      <c r="AM23" s="28" t="s">
        <v>41</v>
      </c>
      <c r="AN23" s="29">
        <v>1.5</v>
      </c>
      <c r="AO23" s="29">
        <v>1</v>
      </c>
      <c r="AP23" s="18">
        <v>2</v>
      </c>
      <c r="AQ23" s="20">
        <f t="shared" si="4"/>
        <v>100</v>
      </c>
      <c r="AR23" s="21">
        <f t="shared" si="5"/>
        <v>4</v>
      </c>
    </row>
    <row r="24" spans="1:91" ht="15" customHeight="1" x14ac:dyDescent="0.2">
      <c r="A24" s="22">
        <v>6</v>
      </c>
      <c r="B24" s="23" t="s">
        <v>67</v>
      </c>
      <c r="C24" s="30">
        <v>10</v>
      </c>
      <c r="D24" s="30"/>
      <c r="E24" s="31"/>
      <c r="F24" s="30"/>
      <c r="G24" s="30"/>
      <c r="H24" s="30"/>
      <c r="I24" s="30">
        <v>25</v>
      </c>
      <c r="J24" s="31"/>
      <c r="K24" s="31"/>
      <c r="L24" s="31"/>
      <c r="M24" s="31"/>
      <c r="N24" s="26"/>
      <c r="O24" s="26"/>
      <c r="P24" s="31">
        <v>20</v>
      </c>
      <c r="Q24" s="26">
        <f t="shared" si="0"/>
        <v>35</v>
      </c>
      <c r="R24" s="26">
        <f t="shared" si="1"/>
        <v>55</v>
      </c>
      <c r="S24" s="34" t="s">
        <v>62</v>
      </c>
      <c r="T24" s="17">
        <v>1.5</v>
      </c>
      <c r="U24" s="17">
        <v>1</v>
      </c>
      <c r="V24" s="18">
        <v>2</v>
      </c>
      <c r="W24" s="30"/>
      <c r="X24" s="30"/>
      <c r="Y24" s="31"/>
      <c r="Z24" s="30"/>
      <c r="AA24" s="30"/>
      <c r="AB24" s="26"/>
      <c r="AC24" s="30"/>
      <c r="AD24" s="31"/>
      <c r="AE24" s="26"/>
      <c r="AF24" s="26"/>
      <c r="AG24" s="26"/>
      <c r="AH24" s="26"/>
      <c r="AI24" s="26"/>
      <c r="AJ24" s="31"/>
      <c r="AK24" s="26"/>
      <c r="AL24" s="26"/>
      <c r="AM24" s="34"/>
      <c r="AN24" s="29"/>
      <c r="AO24" s="29"/>
      <c r="AP24" s="18"/>
      <c r="AQ24" s="20">
        <f t="shared" si="4"/>
        <v>55</v>
      </c>
      <c r="AR24" s="21">
        <f t="shared" si="5"/>
        <v>2</v>
      </c>
    </row>
    <row r="25" spans="1:91" ht="15" customHeight="1" x14ac:dyDescent="0.2">
      <c r="A25" s="22">
        <v>7</v>
      </c>
      <c r="B25" s="23" t="s">
        <v>55</v>
      </c>
      <c r="C25" s="37">
        <v>15</v>
      </c>
      <c r="D25" s="31"/>
      <c r="E25" s="31"/>
      <c r="F25" s="31"/>
      <c r="G25" s="31"/>
      <c r="H25" s="31"/>
      <c r="I25" s="31">
        <v>60</v>
      </c>
      <c r="J25" s="31"/>
      <c r="K25" s="31"/>
      <c r="L25" s="31"/>
      <c r="M25" s="31"/>
      <c r="N25" s="26"/>
      <c r="O25" s="26"/>
      <c r="P25" s="31">
        <v>45</v>
      </c>
      <c r="Q25" s="26">
        <f t="shared" si="0"/>
        <v>75</v>
      </c>
      <c r="R25" s="26">
        <f t="shared" si="1"/>
        <v>120</v>
      </c>
      <c r="S25" s="28" t="s">
        <v>41</v>
      </c>
      <c r="T25" s="17">
        <v>1.5</v>
      </c>
      <c r="U25" s="17">
        <v>1</v>
      </c>
      <c r="V25" s="18">
        <v>4.5</v>
      </c>
      <c r="W25" s="30"/>
      <c r="X25" s="30"/>
      <c r="Y25" s="31"/>
      <c r="Z25" s="30"/>
      <c r="AA25" s="30"/>
      <c r="AB25" s="26"/>
      <c r="AC25" s="30"/>
      <c r="AD25" s="31"/>
      <c r="AE25" s="26"/>
      <c r="AF25" s="26"/>
      <c r="AG25" s="26"/>
      <c r="AH25" s="26"/>
      <c r="AI25" s="26"/>
      <c r="AJ25" s="31"/>
      <c r="AK25" s="26"/>
      <c r="AL25" s="26"/>
      <c r="AM25" s="34"/>
      <c r="AN25" s="29"/>
      <c r="AO25" s="29"/>
      <c r="AP25" s="18"/>
      <c r="AQ25" s="20">
        <f t="shared" si="4"/>
        <v>120</v>
      </c>
      <c r="AR25" s="21">
        <f t="shared" si="5"/>
        <v>4.5</v>
      </c>
    </row>
    <row r="26" spans="1:91" ht="14.25" customHeight="1" x14ac:dyDescent="0.2">
      <c r="A26" s="22">
        <v>8</v>
      </c>
      <c r="B26" s="23" t="s">
        <v>71</v>
      </c>
      <c r="C26" s="37">
        <v>10</v>
      </c>
      <c r="D26" s="31"/>
      <c r="E26" s="31"/>
      <c r="F26" s="31"/>
      <c r="G26" s="31"/>
      <c r="H26" s="31"/>
      <c r="I26" s="31">
        <v>40</v>
      </c>
      <c r="J26" s="31"/>
      <c r="K26" s="31"/>
      <c r="L26" s="31"/>
      <c r="M26" s="31"/>
      <c r="N26" s="26"/>
      <c r="O26" s="26"/>
      <c r="P26" s="31">
        <v>10</v>
      </c>
      <c r="Q26" s="26">
        <f t="shared" si="0"/>
        <v>50</v>
      </c>
      <c r="R26" s="26">
        <f t="shared" si="1"/>
        <v>60</v>
      </c>
      <c r="S26" s="34" t="s">
        <v>62</v>
      </c>
      <c r="T26" s="17"/>
      <c r="U26" s="17"/>
      <c r="V26" s="18">
        <v>2</v>
      </c>
      <c r="W26" s="30"/>
      <c r="X26" s="30"/>
      <c r="Y26" s="31"/>
      <c r="Z26" s="30"/>
      <c r="AA26" s="30"/>
      <c r="AB26" s="31"/>
      <c r="AC26" s="30"/>
      <c r="AD26" s="31"/>
      <c r="AE26" s="31"/>
      <c r="AF26" s="31"/>
      <c r="AG26" s="31"/>
      <c r="AH26" s="26"/>
      <c r="AI26" s="26"/>
      <c r="AJ26" s="31"/>
      <c r="AK26" s="26"/>
      <c r="AL26" s="26"/>
      <c r="AM26" s="28"/>
      <c r="AN26" s="29"/>
      <c r="AO26" s="29"/>
      <c r="AP26" s="18"/>
      <c r="AQ26" s="20">
        <f t="shared" si="4"/>
        <v>60</v>
      </c>
      <c r="AR26" s="21">
        <f t="shared" si="5"/>
        <v>2</v>
      </c>
    </row>
    <row r="27" spans="1:91" ht="15" customHeight="1" x14ac:dyDescent="0.2">
      <c r="A27" s="22">
        <v>9</v>
      </c>
      <c r="B27" s="52" t="s">
        <v>84</v>
      </c>
      <c r="C27" s="37">
        <v>10</v>
      </c>
      <c r="D27" s="31"/>
      <c r="E27" s="31"/>
      <c r="F27" s="31"/>
      <c r="G27" s="31">
        <v>40</v>
      </c>
      <c r="H27" s="31"/>
      <c r="I27" s="31"/>
      <c r="J27" s="31"/>
      <c r="K27" s="31"/>
      <c r="L27" s="31"/>
      <c r="M27" s="31"/>
      <c r="N27" s="26"/>
      <c r="O27" s="26"/>
      <c r="P27" s="31">
        <v>10</v>
      </c>
      <c r="Q27" s="26">
        <f t="shared" si="0"/>
        <v>50</v>
      </c>
      <c r="R27" s="26">
        <f t="shared" si="1"/>
        <v>60</v>
      </c>
      <c r="S27" s="28" t="s">
        <v>62</v>
      </c>
      <c r="T27" s="17">
        <v>1.5</v>
      </c>
      <c r="U27" s="17">
        <v>1</v>
      </c>
      <c r="V27" s="18">
        <v>2</v>
      </c>
      <c r="W27" s="30"/>
      <c r="X27" s="30"/>
      <c r="Y27" s="31"/>
      <c r="Z27" s="30"/>
      <c r="AA27" s="30"/>
      <c r="AB27" s="31"/>
      <c r="AC27" s="30"/>
      <c r="AD27" s="31"/>
      <c r="AE27" s="31"/>
      <c r="AF27" s="31"/>
      <c r="AG27" s="31"/>
      <c r="AH27" s="26"/>
      <c r="AI27" s="26"/>
      <c r="AJ27" s="31"/>
      <c r="AK27" s="26"/>
      <c r="AL27" s="26"/>
      <c r="AM27" s="28"/>
      <c r="AN27" s="29"/>
      <c r="AO27" s="29"/>
      <c r="AP27" s="18"/>
      <c r="AQ27" s="20">
        <f>SUM(R27,AL27)</f>
        <v>60</v>
      </c>
      <c r="AR27" s="21">
        <f>SUM(V27,AP27)</f>
        <v>2</v>
      </c>
    </row>
    <row r="28" spans="1:91" s="78" customFormat="1" ht="15" customHeight="1" x14ac:dyDescent="0.2">
      <c r="A28" s="64"/>
      <c r="B28" s="65" t="s">
        <v>75</v>
      </c>
      <c r="C28" s="79"/>
      <c r="D28" s="68"/>
      <c r="E28" s="68"/>
      <c r="F28" s="68"/>
      <c r="G28" s="83"/>
      <c r="H28" s="68"/>
      <c r="I28" s="68"/>
      <c r="J28" s="68"/>
      <c r="K28" s="74"/>
      <c r="L28" s="68"/>
      <c r="M28" s="68"/>
      <c r="N28" s="68"/>
      <c r="O28" s="68"/>
      <c r="P28" s="74"/>
      <c r="Q28" s="68"/>
      <c r="R28" s="68"/>
      <c r="S28" s="70"/>
      <c r="T28" s="71"/>
      <c r="U28" s="71"/>
      <c r="V28" s="72"/>
      <c r="W28" s="84"/>
      <c r="X28" s="74"/>
      <c r="Y28" s="74"/>
      <c r="Z28" s="74"/>
      <c r="AA28" s="74"/>
      <c r="AB28" s="74"/>
      <c r="AC28" s="74"/>
      <c r="AD28" s="74"/>
      <c r="AE28" s="74"/>
      <c r="AF28" s="74"/>
      <c r="AG28" s="68"/>
      <c r="AH28" s="68"/>
      <c r="AI28" s="68"/>
      <c r="AJ28" s="83"/>
      <c r="AK28" s="68"/>
      <c r="AL28" s="68"/>
      <c r="AM28" s="70"/>
      <c r="AN28" s="71"/>
      <c r="AO28" s="71"/>
      <c r="AP28" s="72"/>
      <c r="AQ28" s="76"/>
      <c r="AR28" s="77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</row>
    <row r="29" spans="1:91" ht="15" customHeight="1" x14ac:dyDescent="0.2">
      <c r="A29" s="22">
        <v>1</v>
      </c>
      <c r="B29" s="23" t="s">
        <v>65</v>
      </c>
      <c r="C29" s="26">
        <v>15</v>
      </c>
      <c r="D29" s="26">
        <v>15</v>
      </c>
      <c r="E29" s="26"/>
      <c r="F29" s="26"/>
      <c r="G29" s="31">
        <v>45</v>
      </c>
      <c r="H29" s="26"/>
      <c r="I29" s="26"/>
      <c r="J29" s="26"/>
      <c r="K29" s="31"/>
      <c r="L29" s="26"/>
      <c r="M29" s="26"/>
      <c r="N29" s="26"/>
      <c r="O29" s="26"/>
      <c r="P29" s="31"/>
      <c r="Q29" s="26">
        <f t="shared" si="0"/>
        <v>75</v>
      </c>
      <c r="R29" s="26">
        <f t="shared" si="1"/>
        <v>75</v>
      </c>
      <c r="S29" s="16"/>
      <c r="T29" s="17"/>
      <c r="U29" s="17"/>
      <c r="V29" s="18">
        <v>2.5</v>
      </c>
      <c r="W29" s="30">
        <v>15</v>
      </c>
      <c r="X29" s="31">
        <v>15</v>
      </c>
      <c r="Y29" s="31"/>
      <c r="Z29" s="31"/>
      <c r="AA29" s="31">
        <v>45</v>
      </c>
      <c r="AB29" s="31"/>
      <c r="AC29" s="31"/>
      <c r="AD29" s="31"/>
      <c r="AE29" s="31"/>
      <c r="AF29" s="31"/>
      <c r="AG29" s="26"/>
      <c r="AH29" s="26"/>
      <c r="AI29" s="26"/>
      <c r="AJ29" s="31"/>
      <c r="AK29" s="26">
        <f t="shared" si="2"/>
        <v>75</v>
      </c>
      <c r="AL29" s="26">
        <f t="shared" si="3"/>
        <v>75</v>
      </c>
      <c r="AM29" s="16" t="s">
        <v>42</v>
      </c>
      <c r="AN29" s="17"/>
      <c r="AO29" s="17"/>
      <c r="AP29" s="18">
        <v>2.5</v>
      </c>
      <c r="AQ29" s="20">
        <f t="shared" si="4"/>
        <v>150</v>
      </c>
      <c r="AR29" s="21">
        <f t="shared" si="5"/>
        <v>5</v>
      </c>
    </row>
    <row r="30" spans="1:91" s="78" customFormat="1" ht="15" customHeight="1" x14ac:dyDescent="0.2">
      <c r="A30" s="64"/>
      <c r="B30" s="65" t="s">
        <v>40</v>
      </c>
      <c r="C30" s="79"/>
      <c r="D30" s="67"/>
      <c r="E30" s="74"/>
      <c r="F30" s="68"/>
      <c r="G30" s="83"/>
      <c r="H30" s="68"/>
      <c r="I30" s="68"/>
      <c r="J30" s="68"/>
      <c r="K30" s="83"/>
      <c r="L30" s="68"/>
      <c r="M30" s="68"/>
      <c r="N30" s="68"/>
      <c r="O30" s="68"/>
      <c r="P30" s="69"/>
      <c r="Q30" s="68"/>
      <c r="R30" s="68"/>
      <c r="S30" s="70"/>
      <c r="T30" s="71"/>
      <c r="U30" s="71"/>
      <c r="V30" s="72"/>
      <c r="W30" s="73"/>
      <c r="X30" s="89"/>
      <c r="Y30" s="74"/>
      <c r="Z30" s="74"/>
      <c r="AA30" s="89"/>
      <c r="AB30" s="74"/>
      <c r="AC30" s="74"/>
      <c r="AD30" s="74"/>
      <c r="AE30" s="74"/>
      <c r="AF30" s="74"/>
      <c r="AG30" s="68"/>
      <c r="AH30" s="68"/>
      <c r="AI30" s="68"/>
      <c r="AJ30" s="74"/>
      <c r="AK30" s="68"/>
      <c r="AL30" s="68"/>
      <c r="AM30" s="70"/>
      <c r="AN30" s="71"/>
      <c r="AO30" s="71"/>
      <c r="AP30" s="72"/>
      <c r="AQ30" s="76"/>
      <c r="AR30" s="77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</row>
    <row r="31" spans="1:91" ht="15" customHeight="1" x14ac:dyDescent="0.2">
      <c r="A31" s="22">
        <v>1</v>
      </c>
      <c r="B31" s="52" t="s">
        <v>82</v>
      </c>
      <c r="C31" s="37"/>
      <c r="D31" s="31"/>
      <c r="E31" s="31"/>
      <c r="F31" s="31"/>
      <c r="G31" s="31"/>
      <c r="H31" s="31"/>
      <c r="I31" s="31"/>
      <c r="J31" s="31"/>
      <c r="K31" s="26"/>
      <c r="L31" s="26"/>
      <c r="M31" s="26"/>
      <c r="N31" s="31"/>
      <c r="O31" s="26"/>
      <c r="P31" s="31"/>
      <c r="Q31" s="26"/>
      <c r="R31" s="26"/>
      <c r="S31" s="34"/>
      <c r="T31" s="29"/>
      <c r="U31" s="29"/>
      <c r="V31" s="18"/>
      <c r="W31" s="30">
        <v>10</v>
      </c>
      <c r="X31" s="30"/>
      <c r="Y31" s="31"/>
      <c r="Z31" s="30"/>
      <c r="AA31" s="30">
        <v>30</v>
      </c>
      <c r="AB31" s="30"/>
      <c r="AC31" s="30"/>
      <c r="AD31" s="31"/>
      <c r="AE31" s="31"/>
      <c r="AF31" s="30"/>
      <c r="AG31" s="26"/>
      <c r="AH31" s="26"/>
      <c r="AI31" s="26"/>
      <c r="AJ31" s="31">
        <v>15</v>
      </c>
      <c r="AK31" s="26">
        <f t="shared" si="2"/>
        <v>40</v>
      </c>
      <c r="AL31" s="26">
        <f t="shared" si="3"/>
        <v>55</v>
      </c>
      <c r="AM31" s="34" t="s">
        <v>62</v>
      </c>
      <c r="AN31" s="17">
        <v>1</v>
      </c>
      <c r="AO31" s="17">
        <v>0.5</v>
      </c>
      <c r="AP31" s="18">
        <v>2</v>
      </c>
      <c r="AQ31" s="20">
        <f t="shared" si="4"/>
        <v>55</v>
      </c>
      <c r="AR31" s="21">
        <f t="shared" si="5"/>
        <v>2</v>
      </c>
    </row>
    <row r="32" spans="1:91" ht="29.25" customHeight="1" x14ac:dyDescent="0.2">
      <c r="A32" s="22">
        <v>2</v>
      </c>
      <c r="B32" s="36" t="s">
        <v>57</v>
      </c>
      <c r="C32" s="30"/>
      <c r="D32" s="30"/>
      <c r="E32" s="31"/>
      <c r="F32" s="30"/>
      <c r="G32" s="30">
        <v>40</v>
      </c>
      <c r="H32" s="30"/>
      <c r="I32" s="30"/>
      <c r="J32" s="31"/>
      <c r="K32" s="26"/>
      <c r="L32" s="26"/>
      <c r="M32" s="26"/>
      <c r="N32" s="31"/>
      <c r="O32" s="26"/>
      <c r="P32" s="31">
        <v>15</v>
      </c>
      <c r="Q32" s="26">
        <f t="shared" si="0"/>
        <v>40</v>
      </c>
      <c r="R32" s="26">
        <f t="shared" si="1"/>
        <v>55</v>
      </c>
      <c r="S32" s="34" t="s">
        <v>42</v>
      </c>
      <c r="T32" s="29">
        <v>1</v>
      </c>
      <c r="U32" s="29">
        <v>0.5</v>
      </c>
      <c r="V32" s="18">
        <v>2</v>
      </c>
      <c r="W32" s="30"/>
      <c r="X32" s="30"/>
      <c r="Y32" s="31"/>
      <c r="Z32" s="30"/>
      <c r="AA32" s="30">
        <v>40</v>
      </c>
      <c r="AB32" s="30"/>
      <c r="AC32" s="30"/>
      <c r="AD32" s="31"/>
      <c r="AE32" s="31"/>
      <c r="AF32" s="30"/>
      <c r="AG32" s="26"/>
      <c r="AH32" s="26"/>
      <c r="AI32" s="26"/>
      <c r="AJ32" s="31">
        <v>15</v>
      </c>
      <c r="AK32" s="26">
        <f t="shared" si="2"/>
        <v>40</v>
      </c>
      <c r="AL32" s="26">
        <f t="shared" si="3"/>
        <v>55</v>
      </c>
      <c r="AM32" s="34" t="s">
        <v>62</v>
      </c>
      <c r="AN32" s="17">
        <v>1</v>
      </c>
      <c r="AO32" s="17">
        <v>0.5</v>
      </c>
      <c r="AP32" s="18">
        <v>2</v>
      </c>
      <c r="AQ32" s="20">
        <f>SUM(R32,AL32)</f>
        <v>110</v>
      </c>
      <c r="AR32" s="21">
        <f t="shared" si="5"/>
        <v>4</v>
      </c>
    </row>
    <row r="33" spans="1:91" ht="29.25" customHeight="1" x14ac:dyDescent="0.2">
      <c r="A33" s="22">
        <v>3</v>
      </c>
      <c r="B33" s="63" t="s">
        <v>81</v>
      </c>
      <c r="C33" s="30"/>
      <c r="D33" s="30"/>
      <c r="E33" s="31"/>
      <c r="F33" s="30"/>
      <c r="G33" s="30"/>
      <c r="H33" s="30"/>
      <c r="I33" s="30"/>
      <c r="J33" s="31"/>
      <c r="K33" s="26"/>
      <c r="L33" s="26"/>
      <c r="M33" s="26"/>
      <c r="N33" s="31"/>
      <c r="O33" s="26"/>
      <c r="P33" s="31"/>
      <c r="Q33" s="26"/>
      <c r="R33" s="26"/>
      <c r="S33" s="34"/>
      <c r="T33" s="29"/>
      <c r="U33" s="29"/>
      <c r="V33" s="18"/>
      <c r="W33" s="30"/>
      <c r="X33" s="30"/>
      <c r="Y33" s="31"/>
      <c r="Z33" s="30"/>
      <c r="AA33" s="30">
        <v>30</v>
      </c>
      <c r="AB33" s="30"/>
      <c r="AC33" s="30"/>
      <c r="AD33" s="31"/>
      <c r="AE33" s="31"/>
      <c r="AF33" s="30"/>
      <c r="AG33" s="26"/>
      <c r="AH33" s="26"/>
      <c r="AI33" s="26"/>
      <c r="AJ33" s="31"/>
      <c r="AK33" s="26">
        <f t="shared" si="2"/>
        <v>30</v>
      </c>
      <c r="AL33" s="26">
        <f t="shared" si="3"/>
        <v>30</v>
      </c>
      <c r="AM33" s="16" t="s">
        <v>42</v>
      </c>
      <c r="AN33" s="17">
        <v>1</v>
      </c>
      <c r="AO33" s="17">
        <v>0.5</v>
      </c>
      <c r="AP33" s="18">
        <v>1</v>
      </c>
      <c r="AQ33" s="20">
        <f t="shared" si="4"/>
        <v>30</v>
      </c>
      <c r="AR33" s="21">
        <f t="shared" si="5"/>
        <v>1</v>
      </c>
    </row>
    <row r="34" spans="1:91" s="78" customFormat="1" ht="15" customHeight="1" x14ac:dyDescent="0.2">
      <c r="A34" s="90"/>
      <c r="B34" s="91" t="s">
        <v>86</v>
      </c>
      <c r="C34" s="81"/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70"/>
      <c r="T34" s="71"/>
      <c r="U34" s="71"/>
      <c r="V34" s="72"/>
      <c r="W34" s="73"/>
      <c r="X34" s="67"/>
      <c r="Y34" s="67"/>
      <c r="Z34" s="67"/>
      <c r="AA34" s="67"/>
      <c r="AB34" s="67"/>
      <c r="AC34" s="67"/>
      <c r="AD34" s="67"/>
      <c r="AE34" s="68"/>
      <c r="AF34" s="68"/>
      <c r="AG34" s="68"/>
      <c r="AH34" s="68"/>
      <c r="AI34" s="68"/>
      <c r="AJ34" s="74"/>
      <c r="AK34" s="68"/>
      <c r="AL34" s="74"/>
      <c r="AM34" s="70"/>
      <c r="AN34" s="71"/>
      <c r="AO34" s="71"/>
      <c r="AP34" s="72"/>
      <c r="AQ34" s="76"/>
      <c r="AR34" s="77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</row>
    <row r="35" spans="1:91" ht="15" customHeight="1" x14ac:dyDescent="0.2">
      <c r="A35" s="54">
        <v>1</v>
      </c>
      <c r="B35" s="55" t="s">
        <v>94</v>
      </c>
      <c r="C35" s="39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34"/>
      <c r="T35" s="29"/>
      <c r="U35" s="18"/>
      <c r="V35" s="18"/>
      <c r="W35" s="30"/>
      <c r="X35" s="25"/>
      <c r="Y35" s="25"/>
      <c r="Z35" s="25"/>
      <c r="AA35" s="25"/>
      <c r="AB35" s="25"/>
      <c r="AC35" s="25"/>
      <c r="AD35" s="25"/>
      <c r="AE35" s="26"/>
      <c r="AF35" s="26"/>
      <c r="AG35" s="26"/>
      <c r="AH35" s="26"/>
      <c r="AI35" s="26">
        <v>164</v>
      </c>
      <c r="AJ35" s="26"/>
      <c r="AK35" s="26">
        <f t="shared" si="2"/>
        <v>164</v>
      </c>
      <c r="AL35" s="26">
        <f t="shared" si="3"/>
        <v>164</v>
      </c>
      <c r="AM35" s="16" t="s">
        <v>42</v>
      </c>
      <c r="AN35" s="29"/>
      <c r="AO35" s="18"/>
      <c r="AP35" s="18">
        <v>6</v>
      </c>
      <c r="AQ35" s="20">
        <f t="shared" si="4"/>
        <v>164</v>
      </c>
      <c r="AR35" s="21">
        <f t="shared" si="5"/>
        <v>6</v>
      </c>
    </row>
    <row r="36" spans="1:91" s="78" customFormat="1" ht="15" customHeight="1" x14ac:dyDescent="0.2">
      <c r="A36" s="90"/>
      <c r="B36" s="91" t="s">
        <v>87</v>
      </c>
      <c r="C36" s="81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70"/>
      <c r="T36" s="71"/>
      <c r="U36" s="71"/>
      <c r="V36" s="72"/>
      <c r="W36" s="73"/>
      <c r="X36" s="67"/>
      <c r="Y36" s="67"/>
      <c r="Z36" s="67"/>
      <c r="AA36" s="67"/>
      <c r="AB36" s="67"/>
      <c r="AC36" s="67"/>
      <c r="AD36" s="67"/>
      <c r="AE36" s="68"/>
      <c r="AF36" s="68"/>
      <c r="AG36" s="68"/>
      <c r="AH36" s="68"/>
      <c r="AI36" s="68"/>
      <c r="AJ36" s="74"/>
      <c r="AK36" s="68"/>
      <c r="AL36" s="74"/>
      <c r="AM36" s="70"/>
      <c r="AN36" s="71"/>
      <c r="AO36" s="71"/>
      <c r="AP36" s="72"/>
      <c r="AQ36" s="76"/>
      <c r="AR36" s="77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</row>
    <row r="37" spans="1:91" ht="15" customHeight="1" x14ac:dyDescent="0.2">
      <c r="A37" s="54">
        <v>1</v>
      </c>
      <c r="B37" s="55" t="s">
        <v>90</v>
      </c>
      <c r="C37" s="39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34"/>
      <c r="T37" s="29"/>
      <c r="U37" s="18"/>
      <c r="V37" s="18"/>
      <c r="W37" s="30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>
        <v>50</v>
      </c>
      <c r="AJ37" s="26"/>
      <c r="AK37" s="26">
        <f t="shared" si="2"/>
        <v>50</v>
      </c>
      <c r="AL37" s="26">
        <f t="shared" si="3"/>
        <v>50</v>
      </c>
      <c r="AM37" s="34" t="s">
        <v>42</v>
      </c>
      <c r="AN37" s="29"/>
      <c r="AO37" s="18"/>
      <c r="AP37" s="18">
        <v>2</v>
      </c>
      <c r="AQ37" s="20">
        <f>SUM(R37,AL37)</f>
        <v>50</v>
      </c>
      <c r="AR37" s="21">
        <f>SUM(V37,AP37)</f>
        <v>2</v>
      </c>
    </row>
    <row r="38" spans="1:91" ht="15" customHeight="1" x14ac:dyDescent="0.2">
      <c r="A38" s="54">
        <v>2</v>
      </c>
      <c r="B38" s="55" t="s">
        <v>91</v>
      </c>
      <c r="C38" s="39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>
        <v>50</v>
      </c>
      <c r="P38" s="26"/>
      <c r="Q38" s="26">
        <f>SUM(C38:O38)</f>
        <v>50</v>
      </c>
      <c r="R38" s="26">
        <f>SUM(C38:P38)</f>
        <v>50</v>
      </c>
      <c r="S38" s="34" t="s">
        <v>42</v>
      </c>
      <c r="T38" s="29"/>
      <c r="U38" s="18">
        <v>1</v>
      </c>
      <c r="V38" s="18">
        <v>2</v>
      </c>
      <c r="W38" s="30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34"/>
      <c r="AN38" s="29"/>
      <c r="AO38" s="18"/>
      <c r="AP38" s="18"/>
      <c r="AQ38" s="20">
        <f>SUM(R38,AL38)</f>
        <v>50</v>
      </c>
      <c r="AR38" s="21">
        <f>SUM(V38,AP38)</f>
        <v>2</v>
      </c>
    </row>
    <row r="39" spans="1:91" ht="15" customHeight="1" x14ac:dyDescent="0.2">
      <c r="A39" s="54">
        <v>3</v>
      </c>
      <c r="B39" s="55" t="s">
        <v>92</v>
      </c>
      <c r="C39" s="39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34"/>
      <c r="T39" s="29"/>
      <c r="U39" s="18"/>
      <c r="V39" s="18"/>
      <c r="W39" s="30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>
        <v>50</v>
      </c>
      <c r="AJ39" s="26"/>
      <c r="AK39" s="26">
        <f t="shared" si="2"/>
        <v>50</v>
      </c>
      <c r="AL39" s="26">
        <f t="shared" si="3"/>
        <v>50</v>
      </c>
      <c r="AM39" s="34" t="s">
        <v>42</v>
      </c>
      <c r="AN39" s="29"/>
      <c r="AO39" s="18"/>
      <c r="AP39" s="18">
        <v>2</v>
      </c>
      <c r="AQ39" s="20">
        <f>SUM(R39,AL39)</f>
        <v>50</v>
      </c>
      <c r="AR39" s="21">
        <f>SUM(V39,AP39)</f>
        <v>2</v>
      </c>
    </row>
    <row r="40" spans="1:91" ht="15" customHeight="1" thickBot="1" x14ac:dyDescent="0.25">
      <c r="A40" s="54">
        <v>4</v>
      </c>
      <c r="B40" s="55" t="s">
        <v>93</v>
      </c>
      <c r="C40" s="39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>
        <v>50</v>
      </c>
      <c r="P40" s="26"/>
      <c r="Q40" s="26">
        <f>SUM(C40:O40)</f>
        <v>50</v>
      </c>
      <c r="R40" s="26">
        <f>SUM(C40:P40)</f>
        <v>50</v>
      </c>
      <c r="S40" s="34" t="s">
        <v>42</v>
      </c>
      <c r="T40" s="29"/>
      <c r="U40" s="18">
        <v>1</v>
      </c>
      <c r="V40" s="18">
        <v>2</v>
      </c>
      <c r="W40" s="30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34"/>
      <c r="AN40" s="29"/>
      <c r="AO40" s="18"/>
      <c r="AP40" s="18"/>
      <c r="AQ40" s="20">
        <f>SUM(R40,AL40)</f>
        <v>50</v>
      </c>
      <c r="AR40" s="21">
        <f>SUM(V40,AP40)</f>
        <v>2</v>
      </c>
    </row>
    <row r="41" spans="1:91" ht="15" customHeight="1" x14ac:dyDescent="0.2">
      <c r="A41" s="128" t="s">
        <v>3</v>
      </c>
      <c r="B41" s="129"/>
      <c r="C41" s="60">
        <f t="shared" ref="C41:AR41" si="6">SUM(C19:C40)</f>
        <v>110</v>
      </c>
      <c r="D41" s="60">
        <f t="shared" si="6"/>
        <v>15</v>
      </c>
      <c r="E41" s="60">
        <f t="shared" si="6"/>
        <v>0</v>
      </c>
      <c r="F41" s="60">
        <f t="shared" si="6"/>
        <v>0</v>
      </c>
      <c r="G41" s="60">
        <f t="shared" si="6"/>
        <v>185</v>
      </c>
      <c r="H41" s="60">
        <f t="shared" si="6"/>
        <v>0</v>
      </c>
      <c r="I41" s="60">
        <f t="shared" si="6"/>
        <v>195</v>
      </c>
      <c r="J41" s="60">
        <f t="shared" si="6"/>
        <v>80</v>
      </c>
      <c r="K41" s="60">
        <f t="shared" si="6"/>
        <v>0</v>
      </c>
      <c r="L41" s="60">
        <f t="shared" si="6"/>
        <v>0</v>
      </c>
      <c r="M41" s="60">
        <f t="shared" si="6"/>
        <v>0</v>
      </c>
      <c r="N41" s="60">
        <f t="shared" si="6"/>
        <v>0</v>
      </c>
      <c r="O41" s="60">
        <f t="shared" si="6"/>
        <v>100</v>
      </c>
      <c r="P41" s="60">
        <f t="shared" si="6"/>
        <v>145</v>
      </c>
      <c r="Q41" s="60">
        <f t="shared" si="6"/>
        <v>685</v>
      </c>
      <c r="R41" s="60">
        <f t="shared" si="6"/>
        <v>830</v>
      </c>
      <c r="S41" s="60">
        <f t="shared" si="6"/>
        <v>0</v>
      </c>
      <c r="T41" s="60">
        <f t="shared" si="6"/>
        <v>15.5</v>
      </c>
      <c r="U41" s="60">
        <f t="shared" si="6"/>
        <v>13.5</v>
      </c>
      <c r="V41" s="61">
        <f t="shared" si="6"/>
        <v>30</v>
      </c>
      <c r="W41" s="60">
        <f t="shared" si="6"/>
        <v>75</v>
      </c>
      <c r="X41" s="60">
        <f t="shared" si="6"/>
        <v>15</v>
      </c>
      <c r="Y41" s="60">
        <f t="shared" si="6"/>
        <v>0</v>
      </c>
      <c r="Z41" s="60">
        <f t="shared" si="6"/>
        <v>0</v>
      </c>
      <c r="AA41" s="60">
        <f t="shared" si="6"/>
        <v>205</v>
      </c>
      <c r="AB41" s="60">
        <f t="shared" si="6"/>
        <v>0</v>
      </c>
      <c r="AC41" s="60">
        <f t="shared" si="6"/>
        <v>90</v>
      </c>
      <c r="AD41" s="60">
        <f t="shared" si="6"/>
        <v>80</v>
      </c>
      <c r="AE41" s="60">
        <f t="shared" si="6"/>
        <v>0</v>
      </c>
      <c r="AF41" s="60">
        <f t="shared" si="6"/>
        <v>0</v>
      </c>
      <c r="AG41" s="60">
        <f t="shared" si="6"/>
        <v>0</v>
      </c>
      <c r="AH41" s="60">
        <f t="shared" si="6"/>
        <v>0</v>
      </c>
      <c r="AI41" s="60">
        <f t="shared" si="6"/>
        <v>264</v>
      </c>
      <c r="AJ41" s="60">
        <f t="shared" si="6"/>
        <v>90</v>
      </c>
      <c r="AK41" s="60">
        <f t="shared" si="6"/>
        <v>729</v>
      </c>
      <c r="AL41" s="60">
        <f t="shared" si="6"/>
        <v>819</v>
      </c>
      <c r="AM41" s="60">
        <f t="shared" si="6"/>
        <v>0</v>
      </c>
      <c r="AN41" s="60">
        <f t="shared" si="6"/>
        <v>14.5</v>
      </c>
      <c r="AO41" s="60">
        <f t="shared" si="6"/>
        <v>10.5</v>
      </c>
      <c r="AP41" s="61">
        <f t="shared" si="6"/>
        <v>30</v>
      </c>
      <c r="AQ41" s="60">
        <f t="shared" si="6"/>
        <v>1649</v>
      </c>
      <c r="AR41" s="61">
        <f t="shared" si="6"/>
        <v>60</v>
      </c>
    </row>
    <row r="42" spans="1:91" x14ac:dyDescent="0.2">
      <c r="Q42" s="49"/>
      <c r="R42" s="49"/>
      <c r="S42" s="49"/>
      <c r="T42" s="49"/>
      <c r="U42" s="49"/>
      <c r="V42" s="49"/>
      <c r="AM42" s="49"/>
      <c r="AN42" s="49"/>
      <c r="AO42" s="49"/>
      <c r="AP42" s="49"/>
      <c r="AQ42" s="49"/>
      <c r="AR42" s="49"/>
    </row>
    <row r="43" spans="1:91" x14ac:dyDescent="0.2">
      <c r="Q43" s="49"/>
      <c r="R43" s="49"/>
      <c r="S43" s="49"/>
      <c r="T43" s="49"/>
      <c r="U43" s="49"/>
      <c r="V43" s="49"/>
    </row>
    <row r="47" spans="1:91" x14ac:dyDescent="0.2">
      <c r="B47" s="48" t="s">
        <v>4</v>
      </c>
      <c r="N47" s="48" t="s">
        <v>4</v>
      </c>
      <c r="AG47" s="123" t="s">
        <v>4</v>
      </c>
      <c r="AH47" s="124"/>
      <c r="AI47" s="124"/>
      <c r="AJ47" s="124"/>
      <c r="AK47" s="124"/>
      <c r="AL47" s="124"/>
      <c r="AM47" s="124"/>
      <c r="AN47" s="49"/>
      <c r="AO47" s="49"/>
    </row>
    <row r="48" spans="1:91" x14ac:dyDescent="0.2">
      <c r="B48" s="53" t="s">
        <v>9</v>
      </c>
      <c r="L48" s="49"/>
      <c r="N48" s="124" t="s">
        <v>5</v>
      </c>
      <c r="O48" s="124"/>
      <c r="P48" s="124"/>
      <c r="Q48" s="124"/>
      <c r="R48" s="124"/>
      <c r="S48" s="124"/>
      <c r="T48" s="124"/>
      <c r="U48" s="124"/>
      <c r="V48" s="124"/>
      <c r="AG48" s="124" t="s">
        <v>6</v>
      </c>
      <c r="AH48" s="124"/>
      <c r="AI48" s="124"/>
      <c r="AJ48" s="124"/>
      <c r="AK48" s="124"/>
      <c r="AL48" s="124"/>
      <c r="AM48" s="124"/>
      <c r="AN48" s="49"/>
      <c r="AO48" s="49"/>
    </row>
  </sheetData>
  <mergeCells count="12">
    <mergeCell ref="A41:B41"/>
    <mergeCell ref="AG47:AM47"/>
    <mergeCell ref="N48:V48"/>
    <mergeCell ref="AG48:AM48"/>
    <mergeCell ref="A7:AR7"/>
    <mergeCell ref="A17:A18"/>
    <mergeCell ref="B17:B18"/>
    <mergeCell ref="C17:V17"/>
    <mergeCell ref="W17:AP17"/>
    <mergeCell ref="AQ17:AQ18"/>
    <mergeCell ref="AR17:AR18"/>
    <mergeCell ref="N8:Y8"/>
  </mergeCells>
  <phoneticPr fontId="6" type="noConversion"/>
  <pageMargins left="0.7" right="0.7" top="0.75" bottom="0.75" header="0.3" footer="0.3"/>
  <pageSetup paperSize="9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Rok I</vt:lpstr>
      <vt:lpstr>Rok II</vt:lpstr>
      <vt:lpstr>Rok III</vt:lpstr>
      <vt:lpstr>'Rok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Katarzyna Partyka</cp:lastModifiedBy>
  <cp:lastPrinted>2020-01-24T10:16:41Z</cp:lastPrinted>
  <dcterms:created xsi:type="dcterms:W3CDTF">2014-08-22T07:06:50Z</dcterms:created>
  <dcterms:modified xsi:type="dcterms:W3CDTF">2020-03-04T10:40:40Z</dcterms:modified>
</cp:coreProperties>
</file>