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Rok 1" sheetId="1" r:id="rId1"/>
    <sheet name="Rok 2A" sheetId="2" r:id="rId2"/>
    <sheet name="Rok 2B" sheetId="3" r:id="rId3"/>
  </sheets>
  <definedNames>
    <definedName name="_xlnm.Print_Area" localSheetId="0">'Rok 1'!$B$1:$AP$39</definedName>
    <definedName name="_xlnm.Print_Area" localSheetId="1">'Rok 2A'!$A$1:$AO$43</definedName>
    <definedName name="_xlnm.Print_Area" localSheetId="2">'Rok 2B'!$A$1:$AO$43</definedName>
    <definedName name="Rodzaje_zajęć">#REF!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<sst xmlns="http://schemas.openxmlformats.org/spreadsheetml/2006/main" count="367" uniqueCount="111">
  <si>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</si>
  <si>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</si>
  <si>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</si>
  <si>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</si>
  <si>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</si>
  <si>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</si>
  <si>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</si>
  <si>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</si>
  <si>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</si>
  <si>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</si>
  <si>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</si>
  <si>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</si>
  <si>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</si>
  <si>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</si>
  <si>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</si>
  <si>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</si>
  <si>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</si>
  <si>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</si>
  <si>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</si>
  <si>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</si>
  <si>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</si>
  <si>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</si>
  <si>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</si>
  <si>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</si>
  <si>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</si>
  <si>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</si>
  <si>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e-learning (EL)</t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</si>
  <si>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</si>
  <si>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</si>
  <si>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Wydział Nauk o Zdrowiu</t>
  </si>
  <si>
    <t>Diagnostyka ultrasonograficzna w położnictwie i ginekologii</t>
  </si>
  <si>
    <t>Dydaktyka medyczna</t>
  </si>
  <si>
    <t>Rodzaj zajęć*</t>
  </si>
  <si>
    <t>E</t>
  </si>
  <si>
    <t>Z</t>
  </si>
  <si>
    <t>Wydział nauk o Zdrowiu</t>
  </si>
  <si>
    <t>Forma studiów STACJONARNE / NIESTACJONARNE</t>
  </si>
  <si>
    <t>Język angielski 3</t>
  </si>
  <si>
    <t xml:space="preserve">Zarządzanie w położnictwie </t>
  </si>
  <si>
    <t xml:space="preserve"> </t>
  </si>
  <si>
    <t>Zajęcia fakultatywne</t>
  </si>
  <si>
    <t>Język angielski</t>
  </si>
  <si>
    <t>Statystyka medyczna</t>
  </si>
  <si>
    <t>Farmakologia i ordynowanie produktów leczniczych</t>
  </si>
  <si>
    <t>Terapia bólu ostrego i przewlekłego</t>
  </si>
  <si>
    <t>Informacja naukowa</t>
  </si>
  <si>
    <t>Opieka specjalistyczna nad kobietą i dzieckiem w okresie okołoporodowym</t>
  </si>
  <si>
    <t>Opieka specjalistycza w ginekologii dziewczęcej i wieku rozwojowego</t>
  </si>
  <si>
    <t>Praktyka położnicza oparta na dowodach naukowych</t>
  </si>
  <si>
    <t>Praktyka położnicza w pespektywie międzynarodowej</t>
  </si>
  <si>
    <t>Badania naukowe</t>
  </si>
  <si>
    <t>Psychologia zdrowia</t>
  </si>
  <si>
    <t>Intensywny nadzór neonatologiczny</t>
  </si>
  <si>
    <t>Seksuologia i edukacja seksualna</t>
  </si>
  <si>
    <t>Wielokulturowość w opiece nad kobietą</t>
  </si>
  <si>
    <t>Edukacja w praktyce zawodowej położnej</t>
  </si>
  <si>
    <t>Seminarium dyplomowe</t>
  </si>
  <si>
    <t>Praktyka zawodowa - Edukacja w praktyce zawodowej położnej</t>
  </si>
  <si>
    <t>Praktyka zawdowa - Opieka specjalistyczna nad pacjentka w ujęciu interdyscyplinarnym</t>
  </si>
  <si>
    <t>Praktyka zawodowa - Diagnostyka Ultrasonograficzna w połoznictwie i ginekologii</t>
  </si>
  <si>
    <t>Praktyka zawodowa - Opieka specjalistyczna nad pacjentką i jej rodziną w ujęciu interdyscyplinarnym</t>
  </si>
  <si>
    <r>
      <t xml:space="preserve">Opieka paliatywna w perinatologii                  </t>
    </r>
    <r>
      <rPr>
        <b/>
        <sz val="9"/>
        <rFont val="Arial"/>
        <family val="2"/>
      </rPr>
      <t xml:space="preserve">  </t>
    </r>
    <r>
      <rPr>
        <b/>
        <sz val="10"/>
        <rFont val="Arial"/>
        <family val="2"/>
      </rPr>
      <t xml:space="preserve"> </t>
    </r>
  </si>
  <si>
    <r>
      <t xml:space="preserve">zajęcia praktyczne przy pacjencie (PP)   </t>
    </r>
    <r>
      <rPr>
        <b/>
        <sz val="10"/>
        <rFont val="Calibri"/>
        <family val="2"/>
      </rPr>
      <t>¹  ²</t>
    </r>
  </si>
  <si>
    <r>
      <t xml:space="preserve">ćwiczenia specjalistyczne - magisterskie (CM)     </t>
    </r>
    <r>
      <rPr>
        <b/>
        <sz val="10"/>
        <rFont val="Calibri"/>
        <family val="2"/>
      </rPr>
      <t>²</t>
    </r>
  </si>
  <si>
    <r>
      <t xml:space="preserve">zajęcia praktyczne przy pacjencie (PP)   </t>
    </r>
    <r>
      <rPr>
        <b/>
        <sz val="10"/>
        <rFont val="Calibri"/>
        <family val="2"/>
      </rPr>
      <t>¹ ²</t>
    </r>
  </si>
  <si>
    <t>Praktyka zawodowa - Zarządzanie w położnictwie</t>
  </si>
  <si>
    <t>ZO/B</t>
  </si>
  <si>
    <t>ZO/C</t>
  </si>
  <si>
    <t>ZO/A</t>
  </si>
  <si>
    <t>Przygotowanie do egzaminu dyplomowego magisterskiego</t>
  </si>
  <si>
    <t>ZO/D</t>
  </si>
  <si>
    <t>ZO/E</t>
  </si>
  <si>
    <t>ZOW/D</t>
  </si>
  <si>
    <t>ZWW/D</t>
  </si>
  <si>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- Badania naukowe irozwój praktyki połozniczej</t>
    </r>
  </si>
  <si>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 - Godziny do dyspozycji uczelni</t>
    </r>
  </si>
  <si>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- Nauki społeczne i język angielski</t>
    </r>
  </si>
  <si>
    <t xml:space="preserve">                  dr n. med.Monika Przestrzelska</t>
  </si>
  <si>
    <r>
      <rPr>
        <b/>
        <sz val="10"/>
        <rFont val="Arial"/>
        <family val="2"/>
      </rPr>
      <t xml:space="preserve">B </t>
    </r>
    <r>
      <rPr>
        <sz val="10"/>
        <rFont val="Arial"/>
        <family val="2"/>
      </rPr>
      <t>- Zawansowana praktyka położnicza</t>
    </r>
  </si>
  <si>
    <r>
      <rPr>
        <b/>
        <sz val="10"/>
        <rFont val="Arial"/>
        <family val="2"/>
      </rPr>
      <t xml:space="preserve"> E</t>
    </r>
    <r>
      <rPr>
        <sz val="10"/>
        <rFont val="Arial"/>
        <family val="2"/>
      </rPr>
      <t xml:space="preserve"> - Praktyka zawodowa</t>
    </r>
  </si>
  <si>
    <r>
      <rPr>
        <b/>
        <sz val="10"/>
        <rFont val="Arial"/>
        <family val="2"/>
      </rPr>
      <t>ZO</t>
    </r>
    <r>
      <rPr>
        <sz val="10"/>
        <rFont val="Arial"/>
        <family val="2"/>
      </rPr>
      <t xml:space="preserve"> - Zajęcia obowiązkowe         </t>
    </r>
    <r>
      <rPr>
        <b/>
        <sz val="10"/>
        <rFont val="Arial"/>
        <family val="2"/>
      </rPr>
      <t>ZOW</t>
    </r>
    <r>
      <rPr>
        <sz val="10"/>
        <rFont val="Arial"/>
        <family val="2"/>
      </rPr>
      <t xml:space="preserve"> - zajęcia ograniczonego wyboru      </t>
    </r>
    <r>
      <rPr>
        <b/>
        <sz val="10"/>
        <rFont val="Arial"/>
        <family val="2"/>
      </rPr>
      <t xml:space="preserve">ZWW </t>
    </r>
    <r>
      <rPr>
        <sz val="10"/>
        <rFont val="Arial"/>
        <family val="2"/>
      </rPr>
      <t>- zajęcia wolnego wyboru</t>
    </r>
  </si>
  <si>
    <t xml:space="preserve">             dr n. med. Monika Przestrzelska</t>
  </si>
  <si>
    <t>Stany naglące w neonatologii</t>
  </si>
  <si>
    <r>
      <t xml:space="preserve">Opieka hospicyjna nad płodem i noworodkiem                 </t>
    </r>
    <r>
      <rPr>
        <b/>
        <sz val="9"/>
        <rFont val="Arial"/>
        <family val="2"/>
      </rPr>
      <t xml:space="preserve">  </t>
    </r>
    <r>
      <rPr>
        <b/>
        <sz val="10"/>
        <rFont val="Arial"/>
        <family val="2"/>
      </rPr>
      <t xml:space="preserve"> </t>
    </r>
  </si>
  <si>
    <r>
      <t>*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- Nauki społeczne i język angielski</t>
    </r>
  </si>
  <si>
    <r>
      <t>*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- Badania naukowe irozwój praktyki połozniczej</t>
    </r>
  </si>
  <si>
    <r>
      <t>*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 - Godziny do dyspozycji uczelni</t>
    </r>
  </si>
  <si>
    <r>
      <t xml:space="preserve">             *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 - Praktyka zawodowa </t>
    </r>
  </si>
  <si>
    <r>
      <t>*</t>
    </r>
    <r>
      <rPr>
        <b/>
        <sz val="10"/>
        <rFont val="Arial"/>
        <family val="2"/>
      </rPr>
      <t>ZO</t>
    </r>
    <r>
      <rPr>
        <sz val="10"/>
        <rFont val="Arial"/>
        <family val="2"/>
      </rPr>
      <t xml:space="preserve"> - Zajęcia obowiązkowe        </t>
    </r>
    <r>
      <rPr>
        <b/>
        <sz val="10"/>
        <rFont val="Arial"/>
        <family val="2"/>
      </rPr>
      <t xml:space="preserve"> *ZOW</t>
    </r>
    <r>
      <rPr>
        <sz val="10"/>
        <rFont val="Arial"/>
        <family val="2"/>
      </rPr>
      <t xml:space="preserve"> - zajęcia ograniczonego wyboru      *</t>
    </r>
    <r>
      <rPr>
        <b/>
        <sz val="10"/>
        <rFont val="Arial"/>
        <family val="2"/>
      </rPr>
      <t>ZWW</t>
    </r>
    <r>
      <rPr>
        <sz val="10"/>
        <rFont val="Arial"/>
        <family val="2"/>
      </rPr>
      <t xml:space="preserve"> - zajęcia wolnego wyboru</t>
    </r>
  </si>
  <si>
    <t>*B - Zawansowana praktyka położnicza</t>
  </si>
  <si>
    <r>
      <t>*</t>
    </r>
    <r>
      <rPr>
        <b/>
        <sz val="10"/>
        <rFont val="Arial"/>
        <family val="2"/>
      </rPr>
      <t xml:space="preserve"> E</t>
    </r>
    <r>
      <rPr>
        <sz val="10"/>
        <rFont val="Arial"/>
        <family val="2"/>
      </rPr>
      <t xml:space="preserve"> - Praktyka zawodowa</t>
    </r>
  </si>
  <si>
    <r>
      <t>*</t>
    </r>
    <r>
      <rPr>
        <b/>
        <sz val="10"/>
        <rFont val="Arial"/>
        <family val="2"/>
      </rPr>
      <t>ZO</t>
    </r>
    <r>
      <rPr>
        <sz val="10"/>
        <rFont val="Arial"/>
        <family val="2"/>
      </rPr>
      <t xml:space="preserve"> - Zajęcia obowiązkowe         *</t>
    </r>
    <r>
      <rPr>
        <b/>
        <sz val="10"/>
        <rFont val="Arial"/>
        <family val="2"/>
      </rPr>
      <t>ZOW</t>
    </r>
    <r>
      <rPr>
        <sz val="10"/>
        <rFont val="Arial"/>
        <family val="2"/>
      </rPr>
      <t xml:space="preserve"> - zajęcia ograniczonego wyboru      *</t>
    </r>
    <r>
      <rPr>
        <b/>
        <sz val="10"/>
        <rFont val="Arial"/>
        <family val="2"/>
      </rPr>
      <t xml:space="preserve">ZWW </t>
    </r>
    <r>
      <rPr>
        <sz val="10"/>
        <rFont val="Arial"/>
        <family val="2"/>
      </rPr>
      <t>- zajęcia wolnego wyboru</t>
    </r>
  </si>
  <si>
    <t>Kierunek POŁOŻNICTWO II st</t>
  </si>
  <si>
    <t>Kliniczne i społeczne aspekty rozrodczości człowieka</t>
  </si>
  <si>
    <t>Opieka specjalistyczna w onkologii ginekologicznej</t>
  </si>
  <si>
    <t>Opieka specjalistyczna w ginekologii i endokrynologii ginekologicznej</t>
  </si>
  <si>
    <t>Egzamin magisterski</t>
  </si>
  <si>
    <t>Edukacja seksualna w cyklu życia człowieka</t>
  </si>
  <si>
    <t>ZO/F</t>
  </si>
  <si>
    <t>Prawo w praktyce położnej</t>
  </si>
  <si>
    <t xml:space="preserve">Rok studiów  PIERWSZY </t>
  </si>
  <si>
    <t>PLAN STUDIÓW na rok akademicki  2020/2021</t>
  </si>
  <si>
    <r>
      <t xml:space="preserve">Kierunek </t>
    </r>
    <r>
      <rPr>
        <b/>
        <sz val="11"/>
        <color indexed="8"/>
        <rFont val="Arial"/>
        <family val="2"/>
      </rPr>
      <t>POŁOŻNICTWO II st</t>
    </r>
  </si>
  <si>
    <t xml:space="preserve">Rok studiów DRUGI </t>
  </si>
  <si>
    <r>
      <t xml:space="preserve">Forma studiów  </t>
    </r>
    <r>
      <rPr>
        <b/>
        <sz val="11"/>
        <color indexed="8"/>
        <rFont val="Arial"/>
        <family val="2"/>
      </rPr>
      <t>STACJONARNE / NIESTACJONARNE</t>
    </r>
  </si>
  <si>
    <t xml:space="preserve">PLAN STUDIÓW na rok akademicki 2021/2022  </t>
  </si>
  <si>
    <t xml:space="preserve">PLAN STUDIÓW na rok akademicki 2021/2022 </t>
  </si>
  <si>
    <t>TOK A</t>
  </si>
  <si>
    <t>TOK B</t>
  </si>
  <si>
    <t>załącznik nr 9.2</t>
  </si>
  <si>
    <t>cykl 2020-2022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</si>
</sst>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Calibri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7FFB7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medium"/>
      <bottom style="thin"/>
    </border>
    <border>
      <left/>
      <right style="thin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ck"/>
    </border>
    <border>
      <left style="medium"/>
      <right style="medium"/>
      <top>
        <color indexed="63"/>
      </top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0" fontId="2" fillId="7" borderId="10" xfId="0" applyFont="1" applyFill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7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10" borderId="13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31" borderId="12" xfId="0" applyFont="1" applyFill="1" applyBorder="1" applyAlignment="1">
      <alignment horizontal="center"/>
    </xf>
    <xf numFmtId="0" fontId="2" fillId="31" borderId="10" xfId="0" applyFont="1" applyFill="1" applyBorder="1" applyAlignment="1">
      <alignment horizontal="center"/>
    </xf>
    <xf numFmtId="0" fontId="2" fillId="31" borderId="12" xfId="0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0" fontId="2" fillId="31" borderId="15" xfId="0" applyFont="1" applyFill="1" applyBorder="1" applyAlignment="1">
      <alignment horizontal="center" vertical="center"/>
    </xf>
    <xf numFmtId="0" fontId="2" fillId="31" borderId="16" xfId="0" applyFont="1" applyFill="1" applyBorder="1" applyAlignment="1">
      <alignment/>
    </xf>
    <xf numFmtId="166" fontId="2" fillId="31" borderId="15" xfId="0" applyNumberFormat="1" applyFont="1" applyFill="1" applyBorder="1" applyAlignment="1">
      <alignment horizontal="center" vertical="center"/>
    </xf>
    <xf numFmtId="166" fontId="2" fillId="31" borderId="17" xfId="0" applyNumberFormat="1" applyFont="1" applyFill="1" applyBorder="1" applyAlignment="1">
      <alignment horizontal="center" vertical="center"/>
    </xf>
    <xf numFmtId="166" fontId="2" fillId="31" borderId="12" xfId="0" applyNumberFormat="1" applyFont="1" applyFill="1" applyBorder="1" applyAlignment="1">
      <alignment horizontal="center" vertical="center"/>
    </xf>
    <xf numFmtId="166" fontId="2" fillId="31" borderId="16" xfId="0" applyNumberFormat="1" applyFont="1" applyFill="1" applyBorder="1" applyAlignment="1">
      <alignment horizontal="center" vertical="center"/>
    </xf>
    <xf numFmtId="0" fontId="2" fillId="31" borderId="16" xfId="0" applyFont="1" applyFill="1" applyBorder="1" applyAlignment="1">
      <alignment wrapText="1"/>
    </xf>
    <xf numFmtId="0" fontId="2" fillId="31" borderId="16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wrapText="1"/>
    </xf>
    <xf numFmtId="166" fontId="2" fillId="33" borderId="15" xfId="0" applyNumberFormat="1" applyFont="1" applyFill="1" applyBorder="1" applyAlignment="1">
      <alignment horizontal="center" vertical="center"/>
    </xf>
    <xf numFmtId="166" fontId="2" fillId="33" borderId="17" xfId="0" applyNumberFormat="1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166" fontId="2" fillId="33" borderId="16" xfId="0" applyNumberFormat="1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wrapText="1"/>
    </xf>
    <xf numFmtId="166" fontId="2" fillId="5" borderId="15" xfId="0" applyNumberFormat="1" applyFont="1" applyFill="1" applyBorder="1" applyAlignment="1">
      <alignment horizontal="center" vertical="center"/>
    </xf>
    <xf numFmtId="166" fontId="2" fillId="5" borderId="17" xfId="0" applyNumberFormat="1" applyFont="1" applyFill="1" applyBorder="1" applyAlignment="1">
      <alignment horizontal="center" vertical="center"/>
    </xf>
    <xf numFmtId="166" fontId="2" fillId="5" borderId="12" xfId="0" applyNumberFormat="1" applyFont="1" applyFill="1" applyBorder="1" applyAlignment="1">
      <alignment horizontal="center" vertical="center"/>
    </xf>
    <xf numFmtId="166" fontId="2" fillId="5" borderId="16" xfId="0" applyNumberFormat="1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166" fontId="2" fillId="7" borderId="15" xfId="0" applyNumberFormat="1" applyFont="1" applyFill="1" applyBorder="1" applyAlignment="1">
      <alignment horizontal="center" vertical="center"/>
    </xf>
    <xf numFmtId="166" fontId="2" fillId="7" borderId="17" xfId="0" applyNumberFormat="1" applyFont="1" applyFill="1" applyBorder="1" applyAlignment="1">
      <alignment horizontal="center" vertical="center"/>
    </xf>
    <xf numFmtId="166" fontId="2" fillId="7" borderId="12" xfId="0" applyNumberFormat="1" applyFont="1" applyFill="1" applyBorder="1" applyAlignment="1">
      <alignment horizontal="center" vertical="center"/>
    </xf>
    <xf numFmtId="166" fontId="2" fillId="7" borderId="16" xfId="0" applyNumberFormat="1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wrapText="1"/>
    </xf>
    <xf numFmtId="166" fontId="2" fillId="4" borderId="15" xfId="0" applyNumberFormat="1" applyFont="1" applyFill="1" applyBorder="1" applyAlignment="1">
      <alignment horizontal="center" vertical="center"/>
    </xf>
    <xf numFmtId="166" fontId="2" fillId="4" borderId="17" xfId="0" applyNumberFormat="1" applyFont="1" applyFill="1" applyBorder="1" applyAlignment="1">
      <alignment horizontal="center" vertical="center"/>
    </xf>
    <xf numFmtId="166" fontId="2" fillId="4" borderId="12" xfId="0" applyNumberFormat="1" applyFont="1" applyFill="1" applyBorder="1" applyAlignment="1">
      <alignment horizontal="center" vertical="center"/>
    </xf>
    <xf numFmtId="166" fontId="2" fillId="4" borderId="16" xfId="0" applyNumberFormat="1" applyFont="1" applyFill="1" applyBorder="1" applyAlignment="1">
      <alignment horizontal="center" vertical="center"/>
    </xf>
    <xf numFmtId="166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10" borderId="16" xfId="0" applyFont="1" applyFill="1" applyBorder="1" applyAlignment="1">
      <alignment wrapText="1"/>
    </xf>
    <xf numFmtId="166" fontId="2" fillId="10" borderId="15" xfId="0" applyNumberFormat="1" applyFont="1" applyFill="1" applyBorder="1" applyAlignment="1">
      <alignment horizontal="center" vertical="center"/>
    </xf>
    <xf numFmtId="166" fontId="2" fillId="10" borderId="17" xfId="0" applyNumberFormat="1" applyFont="1" applyFill="1" applyBorder="1" applyAlignment="1">
      <alignment horizontal="center" vertical="center"/>
    </xf>
    <xf numFmtId="166" fontId="2" fillId="10" borderId="12" xfId="0" applyNumberFormat="1" applyFont="1" applyFill="1" applyBorder="1" applyAlignment="1">
      <alignment horizontal="center" vertical="center"/>
    </xf>
    <xf numFmtId="166" fontId="2" fillId="10" borderId="16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textRotation="90"/>
    </xf>
    <xf numFmtId="0" fontId="2" fillId="0" borderId="22" xfId="0" applyFont="1" applyBorder="1" applyAlignment="1">
      <alignment textRotation="90"/>
    </xf>
    <xf numFmtId="0" fontId="2" fillId="0" borderId="23" xfId="0" applyFont="1" applyBorder="1" applyAlignment="1">
      <alignment textRotation="90"/>
    </xf>
    <xf numFmtId="0" fontId="2" fillId="0" borderId="24" xfId="0" applyFont="1" applyBorder="1" applyAlignment="1">
      <alignment textRotation="90"/>
    </xf>
    <xf numFmtId="0" fontId="2" fillId="0" borderId="21" xfId="0" applyFont="1" applyBorder="1" applyAlignment="1">
      <alignment horizontal="right" textRotation="90"/>
    </xf>
    <xf numFmtId="0" fontId="2" fillId="0" borderId="22" xfId="0" applyFont="1" applyBorder="1" applyAlignment="1">
      <alignment horizontal="right" textRotation="90"/>
    </xf>
    <xf numFmtId="0" fontId="2" fillId="0" borderId="23" xfId="0" applyFont="1" applyBorder="1" applyAlignment="1">
      <alignment horizontal="right" textRotation="90"/>
    </xf>
    <xf numFmtId="0" fontId="2" fillId="0" borderId="24" xfId="0" applyFont="1" applyBorder="1" applyAlignment="1">
      <alignment horizontal="right" textRotation="90"/>
    </xf>
    <xf numFmtId="0" fontId="2" fillId="31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166" fontId="2" fillId="34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/>
    </xf>
    <xf numFmtId="166" fontId="2" fillId="0" borderId="27" xfId="0" applyNumberFormat="1" applyFont="1" applyBorder="1" applyAlignment="1">
      <alignment horizontal="center" vertical="center"/>
    </xf>
    <xf numFmtId="166" fontId="2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textRotation="90"/>
    </xf>
    <xf numFmtId="166" fontId="2" fillId="31" borderId="30" xfId="0" applyNumberFormat="1" applyFont="1" applyFill="1" applyBorder="1" applyAlignment="1">
      <alignment horizontal="center" vertical="center"/>
    </xf>
    <xf numFmtId="166" fontId="2" fillId="33" borderId="30" xfId="0" applyNumberFormat="1" applyFont="1" applyFill="1" applyBorder="1" applyAlignment="1">
      <alignment horizontal="center" vertical="center"/>
    </xf>
    <xf numFmtId="166" fontId="2" fillId="5" borderId="30" xfId="0" applyNumberFormat="1" applyFont="1" applyFill="1" applyBorder="1" applyAlignment="1">
      <alignment horizontal="center" vertical="center"/>
    </xf>
    <xf numFmtId="166" fontId="2" fillId="7" borderId="30" xfId="0" applyNumberFormat="1" applyFont="1" applyFill="1" applyBorder="1" applyAlignment="1">
      <alignment horizontal="center" vertical="center"/>
    </xf>
    <xf numFmtId="166" fontId="2" fillId="10" borderId="30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right" textRotation="90"/>
    </xf>
    <xf numFmtId="0" fontId="0" fillId="34" borderId="0" xfId="0" applyFont="1" applyFill="1" applyAlignment="1">
      <alignment/>
    </xf>
    <xf numFmtId="166" fontId="6" fillId="34" borderId="25" xfId="52" applyNumberFormat="1" applyFont="1" applyFill="1" applyBorder="1" applyAlignment="1">
      <alignment horizontal="center" vertical="center"/>
    </xf>
    <xf numFmtId="166" fontId="53" fillId="34" borderId="25" xfId="17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2" fillId="0" borderId="31" xfId="0" applyFont="1" applyBorder="1" applyAlignment="1">
      <alignment horizontal="right" textRotation="90"/>
    </xf>
    <xf numFmtId="166" fontId="2" fillId="4" borderId="30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31" borderId="16" xfId="0" applyFont="1" applyFill="1" applyBorder="1" applyAlignment="1">
      <alignment horizontal="left"/>
    </xf>
    <xf numFmtId="0" fontId="0" fillId="0" borderId="32" xfId="0" applyFont="1" applyBorder="1" applyAlignment="1">
      <alignment/>
    </xf>
    <xf numFmtId="166" fontId="54" fillId="31" borderId="30" xfId="0" applyNumberFormat="1" applyFont="1" applyFill="1" applyBorder="1" applyAlignment="1">
      <alignment horizontal="center" vertical="center"/>
    </xf>
    <xf numFmtId="166" fontId="54" fillId="31" borderId="16" xfId="0" applyNumberFormat="1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wrapText="1"/>
    </xf>
    <xf numFmtId="166" fontId="2" fillId="35" borderId="15" xfId="0" applyNumberFormat="1" applyFont="1" applyFill="1" applyBorder="1" applyAlignment="1">
      <alignment horizontal="center" vertical="center"/>
    </xf>
    <xf numFmtId="166" fontId="2" fillId="35" borderId="17" xfId="0" applyNumberFormat="1" applyFont="1" applyFill="1" applyBorder="1" applyAlignment="1">
      <alignment horizontal="center" vertical="center"/>
    </xf>
    <xf numFmtId="166" fontId="2" fillId="35" borderId="12" xfId="0" applyNumberFormat="1" applyFont="1" applyFill="1" applyBorder="1" applyAlignment="1">
      <alignment horizontal="center" vertical="center"/>
    </xf>
    <xf numFmtId="166" fontId="2" fillId="35" borderId="16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horizontal="center" vertical="center"/>
    </xf>
    <xf numFmtId="166" fontId="2" fillId="35" borderId="30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wrapText="1"/>
    </xf>
    <xf numFmtId="166" fontId="2" fillId="35" borderId="10" xfId="0" applyNumberFormat="1" applyFont="1" applyFill="1" applyBorder="1" applyAlignment="1">
      <alignment horizontal="center" vertical="center"/>
    </xf>
    <xf numFmtId="166" fontId="2" fillId="35" borderId="33" xfId="0" applyNumberFormat="1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166" fontId="2" fillId="35" borderId="29" xfId="0" applyNumberFormat="1" applyFont="1" applyFill="1" applyBorder="1" applyAlignment="1">
      <alignment horizontal="center" vertical="center"/>
    </xf>
    <xf numFmtId="166" fontId="2" fillId="35" borderId="35" xfId="0" applyNumberFormat="1" applyFont="1" applyFill="1" applyBorder="1" applyAlignment="1">
      <alignment horizontal="center" vertical="center"/>
    </xf>
    <xf numFmtId="166" fontId="2" fillId="35" borderId="20" xfId="0" applyNumberFormat="1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textRotation="90"/>
    </xf>
    <xf numFmtId="166" fontId="2" fillId="36" borderId="25" xfId="0" applyNumberFormat="1" applyFont="1" applyFill="1" applyBorder="1" applyAlignment="1">
      <alignment horizontal="center" vertical="center"/>
    </xf>
    <xf numFmtId="166" fontId="2" fillId="36" borderId="36" xfId="0" applyNumberFormat="1" applyFont="1" applyFill="1" applyBorder="1" applyAlignment="1">
      <alignment horizontal="center" vertical="center"/>
    </xf>
    <xf numFmtId="166" fontId="2" fillId="36" borderId="37" xfId="0" applyNumberFormat="1" applyFont="1" applyFill="1" applyBorder="1" applyAlignment="1">
      <alignment horizontal="center" vertical="center"/>
    </xf>
    <xf numFmtId="166" fontId="2" fillId="36" borderId="38" xfId="0" applyNumberFormat="1" applyFont="1" applyFill="1" applyBorder="1" applyAlignment="1">
      <alignment horizontal="center" vertical="center"/>
    </xf>
    <xf numFmtId="166" fontId="54" fillId="36" borderId="38" xfId="0" applyNumberFormat="1" applyFont="1" applyFill="1" applyBorder="1" applyAlignment="1">
      <alignment horizontal="center" vertical="center"/>
    </xf>
    <xf numFmtId="166" fontId="2" fillId="36" borderId="39" xfId="0" applyNumberFormat="1" applyFont="1" applyFill="1" applyBorder="1" applyAlignment="1">
      <alignment horizontal="center" vertical="center"/>
    </xf>
    <xf numFmtId="166" fontId="54" fillId="36" borderId="25" xfId="0" applyNumberFormat="1" applyFont="1" applyFill="1" applyBorder="1" applyAlignment="1">
      <alignment horizontal="center" vertical="center"/>
    </xf>
    <xf numFmtId="166" fontId="2" fillId="36" borderId="40" xfId="0" applyNumberFormat="1" applyFont="1" applyFill="1" applyBorder="1" applyAlignment="1">
      <alignment horizontal="center" vertical="center"/>
    </xf>
    <xf numFmtId="166" fontId="2" fillId="33" borderId="41" xfId="0" applyNumberFormat="1" applyFont="1" applyFill="1" applyBorder="1" applyAlignment="1">
      <alignment horizontal="center" vertical="center"/>
    </xf>
    <xf numFmtId="166" fontId="2" fillId="35" borderId="0" xfId="0" applyNumberFormat="1" applyFont="1" applyFill="1" applyBorder="1" applyAlignment="1">
      <alignment horizontal="center" vertical="center"/>
    </xf>
    <xf numFmtId="166" fontId="54" fillId="33" borderId="11" xfId="0" applyNumberFormat="1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textRotation="90"/>
    </xf>
    <xf numFmtId="166" fontId="6" fillId="36" borderId="25" xfId="52" applyNumberFormat="1" applyFont="1" applyFill="1" applyBorder="1" applyAlignment="1">
      <alignment horizontal="center" vertical="center"/>
    </xf>
    <xf numFmtId="166" fontId="53" fillId="36" borderId="25" xfId="1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3" fillId="31" borderId="17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166" fontId="2" fillId="36" borderId="42" xfId="0" applyNumberFormat="1" applyFont="1" applyFill="1" applyBorder="1" applyAlignment="1">
      <alignment horizontal="center" vertical="center"/>
    </xf>
    <xf numFmtId="166" fontId="54" fillId="36" borderId="43" xfId="0" applyNumberFormat="1" applyFont="1" applyFill="1" applyBorder="1" applyAlignment="1">
      <alignment horizontal="center" vertical="center"/>
    </xf>
    <xf numFmtId="166" fontId="2" fillId="36" borderId="44" xfId="0" applyNumberFormat="1" applyFont="1" applyFill="1" applyBorder="1" applyAlignment="1">
      <alignment horizontal="center" vertical="center"/>
    </xf>
    <xf numFmtId="166" fontId="2" fillId="36" borderId="45" xfId="0" applyNumberFormat="1" applyFont="1" applyFill="1" applyBorder="1" applyAlignment="1">
      <alignment horizontal="center" vertical="center"/>
    </xf>
    <xf numFmtId="166" fontId="2" fillId="36" borderId="46" xfId="0" applyNumberFormat="1" applyFont="1" applyFill="1" applyBorder="1" applyAlignment="1">
      <alignment horizontal="center" vertical="center"/>
    </xf>
    <xf numFmtId="166" fontId="54" fillId="36" borderId="11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166" fontId="55" fillId="0" borderId="11" xfId="0" applyNumberFormat="1" applyFont="1" applyBorder="1" applyAlignment="1">
      <alignment horizontal="center" vertical="center"/>
    </xf>
    <xf numFmtId="166" fontId="55" fillId="0" borderId="18" xfId="0" applyNumberFormat="1" applyFont="1" applyBorder="1" applyAlignment="1">
      <alignment horizontal="center" vertical="center"/>
    </xf>
    <xf numFmtId="166" fontId="55" fillId="36" borderId="25" xfId="0" applyNumberFormat="1" applyFont="1" applyFill="1" applyBorder="1" applyAlignment="1">
      <alignment horizontal="center" vertical="center"/>
    </xf>
    <xf numFmtId="166" fontId="55" fillId="0" borderId="28" xfId="0" applyNumberFormat="1" applyFont="1" applyBorder="1" applyAlignment="1">
      <alignment horizontal="center" vertical="center"/>
    </xf>
    <xf numFmtId="166" fontId="55" fillId="33" borderId="40" xfId="0" applyNumberFormat="1" applyFont="1" applyFill="1" applyBorder="1" applyAlignment="1">
      <alignment horizontal="center" vertical="center"/>
    </xf>
    <xf numFmtId="166" fontId="55" fillId="33" borderId="2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36" borderId="42" xfId="0" applyFont="1" applyFill="1" applyBorder="1" applyAlignment="1">
      <alignment horizontal="right" textRotation="90"/>
    </xf>
    <xf numFmtId="0" fontId="2" fillId="36" borderId="44" xfId="0" applyFont="1" applyFill="1" applyBorder="1" applyAlignment="1">
      <alignment horizontal="center" textRotation="90"/>
    </xf>
    <xf numFmtId="0" fontId="2" fillId="36" borderId="55" xfId="0" applyFont="1" applyFill="1" applyBorder="1" applyAlignment="1">
      <alignment horizontal="center" textRotation="90"/>
    </xf>
    <xf numFmtId="0" fontId="2" fillId="0" borderId="18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57" fillId="0" borderId="0" xfId="0" applyFont="1" applyAlignment="1">
      <alignment horizontal="center"/>
    </xf>
    <xf numFmtId="0" fontId="2" fillId="0" borderId="5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36" borderId="25" xfId="0" applyFont="1" applyFill="1" applyBorder="1" applyAlignment="1">
      <alignment horizontal="right" textRotation="90"/>
    </xf>
    <xf numFmtId="0" fontId="0" fillId="0" borderId="0" xfId="0" applyFont="1" applyBorder="1" applyAlignment="1">
      <alignment horizontal="center"/>
    </xf>
    <xf numFmtId="0" fontId="55" fillId="0" borderId="18" xfId="0" applyFont="1" applyBorder="1" applyAlignment="1">
      <alignment horizontal="left" vertical="center"/>
    </xf>
    <xf numFmtId="0" fontId="55" fillId="0" borderId="41" xfId="0" applyFont="1" applyBorder="1" applyAlignment="1">
      <alignment horizontal="left" vertical="center"/>
    </xf>
    <xf numFmtId="0" fontId="55" fillId="0" borderId="28" xfId="0" applyFont="1" applyBorder="1" applyAlignment="1">
      <alignment horizontal="left" vertical="center"/>
    </xf>
    <xf numFmtId="0" fontId="57" fillId="0" borderId="0" xfId="0" applyFont="1" applyBorder="1" applyAlignment="1">
      <alignment horizontal="center"/>
    </xf>
    <xf numFmtId="0" fontId="2" fillId="34" borderId="25" xfId="0" applyFont="1" applyFill="1" applyBorder="1" applyAlignment="1">
      <alignment horizontal="right" vertical="center" textRotation="9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0</xdr:rowOff>
    </xdr:from>
    <xdr:to>
      <xdr:col>4</xdr:col>
      <xdr:colOff>95250</xdr:colOff>
      <xdr:row>6</xdr:row>
      <xdr:rowOff>47625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3371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0</xdr:rowOff>
    </xdr:from>
    <xdr:to>
      <xdr:col>3</xdr:col>
      <xdr:colOff>95250</xdr:colOff>
      <xdr:row>5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3009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0</xdr:rowOff>
    </xdr:from>
    <xdr:to>
      <xdr:col>3</xdr:col>
      <xdr:colOff>95250</xdr:colOff>
      <xdr:row>5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3009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42"/>
  <sheetViews>
    <sheetView showGridLines="0" showZeros="0" zoomScale="70" zoomScaleNormal="70" zoomScalePageLayoutView="50" workbookViewId="0" topLeftCell="B1">
      <selection activeCell="AK4" activeCellId="2" sqref="AK2:AO2 AK3 AK4:AO4"/>
    </sheetView>
  </sheetViews>
  <sheetFormatPr defaultColWidth="0" defaultRowHeight="12.75"/>
  <cols>
    <col min="1" max="1" width="7.28125" style="3" customWidth="1"/>
    <col min="2" max="2" width="4.28125" style="5" customWidth="1"/>
    <col min="3" max="3" width="13.28125" style="3" customWidth="1"/>
    <col min="4" max="4" width="36.57421875" style="3" customWidth="1"/>
    <col min="5" max="6" width="6.140625" style="3" customWidth="1"/>
    <col min="7" max="14" width="5.7109375" style="3" customWidth="1"/>
    <col min="15" max="15" width="4.140625" style="3" customWidth="1"/>
    <col min="16" max="18" width="5.7109375" style="3" customWidth="1"/>
    <col min="19" max="20" width="6.140625" style="3" customWidth="1"/>
    <col min="21" max="22" width="5.7109375" style="3" customWidth="1"/>
    <col min="23" max="24" width="6.140625" style="3" customWidth="1"/>
    <col min="25" max="32" width="5.7109375" style="3" customWidth="1"/>
    <col min="33" max="33" width="4.140625" style="3" customWidth="1"/>
    <col min="34" max="36" width="5.7109375" style="3" customWidth="1"/>
    <col min="37" max="38" width="6.140625" style="3" customWidth="1"/>
    <col min="39" max="40" width="5.7109375" style="3" customWidth="1"/>
    <col min="41" max="41" width="6.140625" style="3" customWidth="1"/>
    <col min="42" max="42" width="5.7109375" style="1" customWidth="1"/>
    <col min="43" max="16384" width="0" style="3" hidden="1" customWidth="1"/>
  </cols>
  <sheetData>
    <row r="1" spans="37:41" ht="12.75">
      <c r="AK1" s="160" t="s">
        <v>109</v>
      </c>
      <c r="AL1" s="160"/>
      <c r="AM1" s="160"/>
      <c r="AN1" s="160"/>
      <c r="AO1" s="160"/>
    </row>
    <row r="2" spans="37:41" ht="12.75">
      <c r="AK2" s="167"/>
      <c r="AL2" s="167"/>
      <c r="AM2" s="167"/>
      <c r="AN2" s="167"/>
      <c r="AO2" s="167"/>
    </row>
    <row r="3" spans="37:41" ht="12.75">
      <c r="AK3" s="160"/>
      <c r="AL3" s="160"/>
      <c r="AM3" s="160"/>
      <c r="AN3" s="160"/>
      <c r="AO3" s="160"/>
    </row>
    <row r="4" spans="37:41" ht="12.75">
      <c r="AK4" s="167"/>
      <c r="AL4" s="167"/>
      <c r="AM4" s="167"/>
      <c r="AN4" s="167"/>
      <c r="AO4" s="167"/>
    </row>
    <row r="5" ht="12.75"/>
    <row r="6" spans="2:42" s="151" customFormat="1" ht="19.5" customHeight="1">
      <c r="B6" s="168" t="s">
        <v>101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</row>
    <row r="7" spans="2:42" s="151" customFormat="1" ht="19.5" customHeight="1"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68" t="s">
        <v>110</v>
      </c>
      <c r="O7" s="168"/>
      <c r="P7" s="168"/>
      <c r="Q7" s="168"/>
      <c r="R7" s="168"/>
      <c r="S7" s="168"/>
      <c r="T7" s="168"/>
      <c r="U7" s="168"/>
      <c r="V7" s="168"/>
      <c r="W7" s="168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</row>
    <row r="8" spans="2:42" s="154" customFormat="1" ht="12.75">
      <c r="B8" s="153"/>
      <c r="AP8" s="155"/>
    </row>
    <row r="9" spans="2:42" s="158" customFormat="1" ht="15" customHeight="1">
      <c r="B9" s="156"/>
      <c r="C9" s="157" t="s">
        <v>29</v>
      </c>
      <c r="AP9" s="159"/>
    </row>
    <row r="10" spans="2:42" s="158" customFormat="1" ht="15" customHeight="1">
      <c r="B10" s="156"/>
      <c r="C10" s="157" t="s">
        <v>92</v>
      </c>
      <c r="AP10" s="159"/>
    </row>
    <row r="11" spans="2:42" s="158" customFormat="1" ht="15" customHeight="1">
      <c r="B11" s="156"/>
      <c r="C11" s="157" t="s">
        <v>100</v>
      </c>
      <c r="AP11" s="159"/>
    </row>
    <row r="12" spans="2:42" s="158" customFormat="1" ht="15" customHeight="1">
      <c r="B12" s="156"/>
      <c r="C12" s="157" t="s">
        <v>36</v>
      </c>
      <c r="AP12" s="159"/>
    </row>
    <row r="13" ht="13.5" thickBot="1"/>
    <row r="14" spans="2:42" ht="13.5" customHeight="1" thickBot="1" thickTop="1">
      <c r="B14" s="169" t="s">
        <v>8</v>
      </c>
      <c r="C14" s="66"/>
      <c r="D14" s="171" t="s">
        <v>7</v>
      </c>
      <c r="E14" s="173" t="s">
        <v>11</v>
      </c>
      <c r="F14" s="174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6"/>
      <c r="T14" s="176"/>
      <c r="U14" s="175"/>
      <c r="V14" s="177"/>
      <c r="W14" s="174" t="s">
        <v>12</v>
      </c>
      <c r="X14" s="174"/>
      <c r="Y14" s="174"/>
      <c r="Z14" s="174"/>
      <c r="AA14" s="174"/>
      <c r="AB14" s="174"/>
      <c r="AC14" s="174"/>
      <c r="AD14" s="174"/>
      <c r="AE14" s="175"/>
      <c r="AF14" s="175"/>
      <c r="AG14" s="175"/>
      <c r="AH14" s="175"/>
      <c r="AI14" s="175"/>
      <c r="AJ14" s="175"/>
      <c r="AK14" s="176"/>
      <c r="AL14" s="176"/>
      <c r="AM14" s="175"/>
      <c r="AN14" s="178"/>
      <c r="AO14" s="179" t="s">
        <v>13</v>
      </c>
      <c r="AP14" s="180" t="s">
        <v>14</v>
      </c>
    </row>
    <row r="15" spans="2:42" ht="258.75" thickBot="1" thickTop="1">
      <c r="B15" s="170"/>
      <c r="C15" s="67" t="s">
        <v>32</v>
      </c>
      <c r="D15" s="172"/>
      <c r="E15" s="68" t="s">
        <v>15</v>
      </c>
      <c r="F15" s="69" t="s">
        <v>16</v>
      </c>
      <c r="G15" s="70" t="s">
        <v>17</v>
      </c>
      <c r="H15" s="70" t="s">
        <v>18</v>
      </c>
      <c r="I15" s="70" t="s">
        <v>19</v>
      </c>
      <c r="J15" s="70" t="s">
        <v>20</v>
      </c>
      <c r="K15" s="70" t="s">
        <v>21</v>
      </c>
      <c r="L15" s="70" t="s">
        <v>62</v>
      </c>
      <c r="M15" s="70" t="s">
        <v>63</v>
      </c>
      <c r="N15" s="70" t="s">
        <v>22</v>
      </c>
      <c r="O15" s="70" t="s">
        <v>26</v>
      </c>
      <c r="P15" s="70" t="s">
        <v>25</v>
      </c>
      <c r="Q15" s="70" t="s">
        <v>23</v>
      </c>
      <c r="R15" s="71" t="s">
        <v>0</v>
      </c>
      <c r="S15" s="125" t="s">
        <v>24</v>
      </c>
      <c r="T15" s="125" t="s">
        <v>10</v>
      </c>
      <c r="U15" s="69" t="s">
        <v>1</v>
      </c>
      <c r="V15" s="85" t="s">
        <v>2</v>
      </c>
      <c r="W15" s="69" t="s">
        <v>15</v>
      </c>
      <c r="X15" s="69" t="s">
        <v>16</v>
      </c>
      <c r="Y15" s="69" t="s">
        <v>17</v>
      </c>
      <c r="Z15" s="69" t="s">
        <v>18</v>
      </c>
      <c r="AA15" s="69" t="s">
        <v>19</v>
      </c>
      <c r="AB15" s="69" t="s">
        <v>20</v>
      </c>
      <c r="AC15" s="69" t="s">
        <v>21</v>
      </c>
      <c r="AD15" s="70" t="s">
        <v>64</v>
      </c>
      <c r="AE15" s="70" t="s">
        <v>63</v>
      </c>
      <c r="AF15" s="70" t="s">
        <v>22</v>
      </c>
      <c r="AG15" s="70" t="s">
        <v>26</v>
      </c>
      <c r="AH15" s="70" t="s">
        <v>25</v>
      </c>
      <c r="AI15" s="70" t="s">
        <v>23</v>
      </c>
      <c r="AJ15" s="71" t="s">
        <v>0</v>
      </c>
      <c r="AK15" s="125" t="s">
        <v>24</v>
      </c>
      <c r="AL15" s="125" t="s">
        <v>10</v>
      </c>
      <c r="AM15" s="69" t="s">
        <v>1</v>
      </c>
      <c r="AN15" s="71" t="s">
        <v>2</v>
      </c>
      <c r="AO15" s="179"/>
      <c r="AP15" s="181"/>
    </row>
    <row r="16" spans="2:256" ht="19.5" customHeight="1" thickBot="1" thickTop="1">
      <c r="B16" s="23">
        <v>1</v>
      </c>
      <c r="C16" s="24" t="s">
        <v>66</v>
      </c>
      <c r="D16" s="32" t="s">
        <v>99</v>
      </c>
      <c r="E16" s="27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/>
      <c r="S16" s="126"/>
      <c r="T16" s="126"/>
      <c r="U16" s="76"/>
      <c r="V16" s="103"/>
      <c r="W16" s="28">
        <v>15</v>
      </c>
      <c r="X16" s="28"/>
      <c r="Y16" s="28">
        <v>10</v>
      </c>
      <c r="Z16" s="28"/>
      <c r="AA16" s="28"/>
      <c r="AB16" s="28"/>
      <c r="AC16" s="28"/>
      <c r="AD16" s="28"/>
      <c r="AE16" s="29"/>
      <c r="AF16" s="29"/>
      <c r="AG16" s="29"/>
      <c r="AH16" s="29"/>
      <c r="AI16" s="29"/>
      <c r="AJ16" s="30"/>
      <c r="AK16" s="126">
        <f>SUM(W16:AI16)</f>
        <v>25</v>
      </c>
      <c r="AL16" s="126">
        <f>SUM(W16:AJ16)</f>
        <v>25</v>
      </c>
      <c r="AM16" s="76" t="s">
        <v>34</v>
      </c>
      <c r="AN16" s="30">
        <v>1.5</v>
      </c>
      <c r="AO16" s="143">
        <v>25</v>
      </c>
      <c r="AP16" s="145">
        <v>1.5</v>
      </c>
      <c r="AQ16" s="186"/>
      <c r="AR16" s="187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  <c r="IR16" s="93"/>
      <c r="IS16" s="93"/>
      <c r="IT16" s="93"/>
      <c r="IU16" s="93"/>
      <c r="IV16" s="93"/>
    </row>
    <row r="17" spans="2:256" ht="15" customHeight="1" thickBot="1" thickTop="1">
      <c r="B17" s="23">
        <v>2</v>
      </c>
      <c r="C17" s="24" t="s">
        <v>66</v>
      </c>
      <c r="D17" s="32" t="s">
        <v>44</v>
      </c>
      <c r="E17" s="27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30"/>
      <c r="S17" s="126"/>
      <c r="T17" s="126">
        <f>SUM(E17:R17)</f>
        <v>0</v>
      </c>
      <c r="U17" s="76"/>
      <c r="V17" s="103"/>
      <c r="W17" s="28">
        <v>10</v>
      </c>
      <c r="X17" s="28"/>
      <c r="Y17" s="28">
        <v>15</v>
      </c>
      <c r="Z17" s="28"/>
      <c r="AA17" s="28"/>
      <c r="AB17" s="28"/>
      <c r="AC17" s="28"/>
      <c r="AD17" s="28"/>
      <c r="AE17" s="29"/>
      <c r="AF17" s="29"/>
      <c r="AG17" s="29"/>
      <c r="AH17" s="29"/>
      <c r="AI17" s="29"/>
      <c r="AJ17" s="30"/>
      <c r="AK17" s="126">
        <f>SUM(W17:AI17)</f>
        <v>25</v>
      </c>
      <c r="AL17" s="126">
        <f>SUM(W17:AJ17)</f>
        <v>25</v>
      </c>
      <c r="AM17" s="76" t="s">
        <v>34</v>
      </c>
      <c r="AN17" s="30">
        <v>1.5</v>
      </c>
      <c r="AO17" s="143">
        <v>25</v>
      </c>
      <c r="AP17" s="146">
        <v>1.5</v>
      </c>
      <c r="AQ17" s="186"/>
      <c r="AR17" s="187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  <c r="IR17" s="93"/>
      <c r="IS17" s="93"/>
      <c r="IT17" s="93"/>
      <c r="IU17" s="93"/>
      <c r="IV17" s="93"/>
    </row>
    <row r="18" spans="2:42" s="59" customFormat="1" ht="27.75" customHeight="1" thickBot="1" thickTop="1">
      <c r="B18" s="23">
        <v>3</v>
      </c>
      <c r="C18" s="24" t="s">
        <v>66</v>
      </c>
      <c r="D18" s="31" t="s">
        <v>30</v>
      </c>
      <c r="E18" s="27">
        <v>15</v>
      </c>
      <c r="F18" s="28">
        <v>15</v>
      </c>
      <c r="G18" s="29">
        <v>15</v>
      </c>
      <c r="H18" s="29"/>
      <c r="I18" s="29"/>
      <c r="J18" s="29"/>
      <c r="K18" s="29">
        <v>15</v>
      </c>
      <c r="L18" s="29"/>
      <c r="M18" s="29"/>
      <c r="N18" s="29"/>
      <c r="O18" s="29"/>
      <c r="P18" s="29"/>
      <c r="Q18" s="29"/>
      <c r="R18" s="30"/>
      <c r="S18" s="126">
        <f>SUM(E18:Q18)</f>
        <v>60</v>
      </c>
      <c r="T18" s="126">
        <f>SUM(E18:R18)</f>
        <v>60</v>
      </c>
      <c r="U18" s="76" t="s">
        <v>33</v>
      </c>
      <c r="V18" s="86">
        <v>5</v>
      </c>
      <c r="W18" s="28"/>
      <c r="X18" s="28"/>
      <c r="Y18" s="28"/>
      <c r="Z18" s="28"/>
      <c r="AA18" s="28"/>
      <c r="AB18" s="28"/>
      <c r="AC18" s="28"/>
      <c r="AD18" s="28"/>
      <c r="AE18" s="29"/>
      <c r="AF18" s="29"/>
      <c r="AG18" s="29"/>
      <c r="AH18" s="29"/>
      <c r="AI18" s="29"/>
      <c r="AJ18" s="30"/>
      <c r="AK18" s="126">
        <f>SUM(W18:AI18)</f>
        <v>0</v>
      </c>
      <c r="AL18" s="126">
        <f>SUM(W18:AJ18)</f>
        <v>0</v>
      </c>
      <c r="AM18" s="76"/>
      <c r="AN18" s="30"/>
      <c r="AO18" s="143">
        <v>60</v>
      </c>
      <c r="AP18" s="146">
        <v>5</v>
      </c>
    </row>
    <row r="19" spans="2:42" s="16" customFormat="1" ht="30" customHeight="1" thickBot="1" thickTop="1">
      <c r="B19" s="23">
        <v>4</v>
      </c>
      <c r="C19" s="24" t="s">
        <v>66</v>
      </c>
      <c r="D19" s="31" t="s">
        <v>94</v>
      </c>
      <c r="E19" s="27">
        <v>15</v>
      </c>
      <c r="F19" s="28">
        <v>15</v>
      </c>
      <c r="G19" s="29">
        <v>15</v>
      </c>
      <c r="H19" s="29"/>
      <c r="I19" s="29"/>
      <c r="J19" s="29"/>
      <c r="K19" s="29">
        <v>15</v>
      </c>
      <c r="L19" s="29"/>
      <c r="M19" s="29"/>
      <c r="N19" s="29"/>
      <c r="O19" s="29"/>
      <c r="P19" s="29"/>
      <c r="Q19" s="29"/>
      <c r="R19" s="30"/>
      <c r="S19" s="126">
        <f>SUM(E19:Q19)</f>
        <v>60</v>
      </c>
      <c r="T19" s="126">
        <f>SUM(E19:R19)</f>
        <v>60</v>
      </c>
      <c r="U19" s="76" t="s">
        <v>33</v>
      </c>
      <c r="V19" s="86">
        <v>5</v>
      </c>
      <c r="W19" s="28"/>
      <c r="X19" s="28"/>
      <c r="Y19" s="28"/>
      <c r="Z19" s="28"/>
      <c r="AA19" s="28"/>
      <c r="AB19" s="28"/>
      <c r="AC19" s="28"/>
      <c r="AD19" s="28"/>
      <c r="AE19" s="29"/>
      <c r="AF19" s="29"/>
      <c r="AG19" s="29"/>
      <c r="AH19" s="29"/>
      <c r="AI19" s="29"/>
      <c r="AJ19" s="30"/>
      <c r="AK19" s="126"/>
      <c r="AL19" s="126"/>
      <c r="AM19" s="76"/>
      <c r="AN19" s="30"/>
      <c r="AO19" s="143">
        <v>60</v>
      </c>
      <c r="AP19" s="146">
        <v>5</v>
      </c>
    </row>
    <row r="20" spans="2:42" s="16" customFormat="1" ht="39.75" customHeight="1" thickBot="1" thickTop="1">
      <c r="B20" s="23">
        <v>5</v>
      </c>
      <c r="C20" s="24" t="s">
        <v>66</v>
      </c>
      <c r="D20" s="31" t="s">
        <v>95</v>
      </c>
      <c r="E20" s="27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0"/>
      <c r="S20" s="126"/>
      <c r="T20" s="126"/>
      <c r="U20" s="76"/>
      <c r="V20" s="86"/>
      <c r="W20" s="28">
        <v>15</v>
      </c>
      <c r="X20" s="28">
        <v>15</v>
      </c>
      <c r="Y20" s="28">
        <v>15</v>
      </c>
      <c r="Z20" s="28"/>
      <c r="AA20" s="28"/>
      <c r="AB20" s="28"/>
      <c r="AC20" s="28">
        <v>15</v>
      </c>
      <c r="AD20" s="28"/>
      <c r="AE20" s="29"/>
      <c r="AF20" s="29"/>
      <c r="AG20" s="29"/>
      <c r="AH20" s="29"/>
      <c r="AI20" s="29"/>
      <c r="AJ20" s="30"/>
      <c r="AK20" s="126">
        <v>60</v>
      </c>
      <c r="AL20" s="126">
        <v>60</v>
      </c>
      <c r="AM20" s="76" t="s">
        <v>33</v>
      </c>
      <c r="AN20" s="30">
        <v>5</v>
      </c>
      <c r="AO20" s="143">
        <v>60</v>
      </c>
      <c r="AP20" s="146">
        <v>5</v>
      </c>
    </row>
    <row r="21" spans="2:42" s="16" customFormat="1" ht="30" customHeight="1" thickBot="1" thickTop="1">
      <c r="B21" s="23">
        <v>6</v>
      </c>
      <c r="C21" s="24" t="s">
        <v>66</v>
      </c>
      <c r="D21" s="31" t="s">
        <v>46</v>
      </c>
      <c r="E21" s="27">
        <v>30</v>
      </c>
      <c r="F21" s="28">
        <v>15</v>
      </c>
      <c r="G21" s="29">
        <v>15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0"/>
      <c r="S21" s="126">
        <v>60</v>
      </c>
      <c r="T21" s="126">
        <f>SUM(E21:R21)</f>
        <v>60</v>
      </c>
      <c r="U21" s="76" t="s">
        <v>34</v>
      </c>
      <c r="V21" s="86">
        <v>5</v>
      </c>
      <c r="W21" s="28">
        <v>30</v>
      </c>
      <c r="X21" s="28">
        <v>10</v>
      </c>
      <c r="Y21" s="28">
        <v>10</v>
      </c>
      <c r="Z21" s="28"/>
      <c r="AA21" s="28"/>
      <c r="AB21" s="28"/>
      <c r="AC21" s="28">
        <v>10</v>
      </c>
      <c r="AD21" s="28"/>
      <c r="AE21" s="29"/>
      <c r="AF21" s="29"/>
      <c r="AG21" s="29"/>
      <c r="AH21" s="29"/>
      <c r="AI21" s="29"/>
      <c r="AJ21" s="30"/>
      <c r="AK21" s="126">
        <v>60</v>
      </c>
      <c r="AL21" s="126">
        <f>SUM(W21:AJ21)</f>
        <v>60</v>
      </c>
      <c r="AM21" s="76" t="s">
        <v>33</v>
      </c>
      <c r="AN21" s="30">
        <v>5</v>
      </c>
      <c r="AO21" s="143">
        <v>120</v>
      </c>
      <c r="AP21" s="146">
        <v>10</v>
      </c>
    </row>
    <row r="22" spans="2:42" s="16" customFormat="1" ht="15" customHeight="1" thickBot="1" thickTop="1">
      <c r="B22" s="23">
        <v>7</v>
      </c>
      <c r="C22" s="24" t="s">
        <v>68</v>
      </c>
      <c r="D22" s="31" t="s">
        <v>31</v>
      </c>
      <c r="E22" s="27"/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126">
        <f>SUM(E22:Q22)</f>
        <v>0</v>
      </c>
      <c r="T22" s="126">
        <f aca="true" t="shared" si="0" ref="T22:T30">SUM(E22:R22)</f>
        <v>0</v>
      </c>
      <c r="U22" s="76"/>
      <c r="V22" s="86"/>
      <c r="W22" s="28">
        <v>25</v>
      </c>
      <c r="X22" s="28"/>
      <c r="Y22" s="28">
        <v>15</v>
      </c>
      <c r="Z22" s="28"/>
      <c r="AA22" s="28"/>
      <c r="AB22" s="28"/>
      <c r="AC22" s="28"/>
      <c r="AD22" s="28">
        <v>5</v>
      </c>
      <c r="AE22" s="29"/>
      <c r="AF22" s="29"/>
      <c r="AG22" s="29"/>
      <c r="AH22" s="29"/>
      <c r="AI22" s="29"/>
      <c r="AJ22" s="30"/>
      <c r="AK22" s="126">
        <f>SUM(W22:AI22)</f>
        <v>45</v>
      </c>
      <c r="AL22" s="126">
        <f aca="true" t="shared" si="1" ref="AL22:AL27">SUM(W22:AJ22)</f>
        <v>45</v>
      </c>
      <c r="AM22" s="76" t="s">
        <v>33</v>
      </c>
      <c r="AN22" s="30">
        <v>3</v>
      </c>
      <c r="AO22" s="143">
        <v>45</v>
      </c>
      <c r="AP22" s="146">
        <v>3</v>
      </c>
    </row>
    <row r="23" spans="2:42" s="16" customFormat="1" ht="15" customHeight="1" thickBot="1" thickTop="1">
      <c r="B23" s="23">
        <v>8</v>
      </c>
      <c r="C23" s="24" t="s">
        <v>67</v>
      </c>
      <c r="D23" s="31" t="s">
        <v>50</v>
      </c>
      <c r="E23" s="27">
        <v>10</v>
      </c>
      <c r="F23" s="28"/>
      <c r="G23" s="29">
        <v>5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126">
        <v>15</v>
      </c>
      <c r="T23" s="126">
        <f t="shared" si="0"/>
        <v>15</v>
      </c>
      <c r="U23" s="76" t="s">
        <v>34</v>
      </c>
      <c r="V23" s="86">
        <v>1</v>
      </c>
      <c r="W23" s="28"/>
      <c r="X23" s="28"/>
      <c r="Y23" s="28">
        <v>15</v>
      </c>
      <c r="Z23" s="28"/>
      <c r="AA23" s="28"/>
      <c r="AB23" s="28"/>
      <c r="AC23" s="28"/>
      <c r="AD23" s="28"/>
      <c r="AE23" s="29"/>
      <c r="AF23" s="29"/>
      <c r="AG23" s="29"/>
      <c r="AH23" s="29"/>
      <c r="AI23" s="29"/>
      <c r="AJ23" s="30"/>
      <c r="AK23" s="126">
        <v>15</v>
      </c>
      <c r="AL23" s="126">
        <f t="shared" si="1"/>
        <v>15</v>
      </c>
      <c r="AM23" s="76" t="s">
        <v>34</v>
      </c>
      <c r="AN23" s="30">
        <v>1</v>
      </c>
      <c r="AO23" s="143">
        <v>30</v>
      </c>
      <c r="AP23" s="146">
        <v>2</v>
      </c>
    </row>
    <row r="24" spans="2:42" s="16" customFormat="1" ht="15" customHeight="1" thickBot="1" thickTop="1">
      <c r="B24" s="23">
        <v>9</v>
      </c>
      <c r="C24" s="24" t="s">
        <v>67</v>
      </c>
      <c r="D24" s="31" t="s">
        <v>45</v>
      </c>
      <c r="E24" s="27">
        <v>5</v>
      </c>
      <c r="F24" s="28">
        <v>5</v>
      </c>
      <c r="G24" s="29">
        <v>5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/>
      <c r="S24" s="126">
        <v>15</v>
      </c>
      <c r="T24" s="126">
        <v>15</v>
      </c>
      <c r="U24" s="76" t="s">
        <v>34</v>
      </c>
      <c r="V24" s="86">
        <v>1</v>
      </c>
      <c r="W24" s="28"/>
      <c r="X24" s="28"/>
      <c r="Y24" s="28"/>
      <c r="Z24" s="28"/>
      <c r="AA24" s="28"/>
      <c r="AB24" s="28"/>
      <c r="AC24" s="28"/>
      <c r="AD24" s="28"/>
      <c r="AE24" s="29"/>
      <c r="AF24" s="29"/>
      <c r="AG24" s="29"/>
      <c r="AH24" s="29"/>
      <c r="AI24" s="29"/>
      <c r="AJ24" s="30"/>
      <c r="AK24" s="126">
        <f>SUM(W24:AI24)</f>
        <v>0</v>
      </c>
      <c r="AL24" s="126">
        <f t="shared" si="1"/>
        <v>0</v>
      </c>
      <c r="AM24" s="76"/>
      <c r="AN24" s="30"/>
      <c r="AO24" s="143">
        <v>15</v>
      </c>
      <c r="AP24" s="146">
        <v>1</v>
      </c>
    </row>
    <row r="25" spans="2:42" s="16" customFormat="1" ht="24.75" customHeight="1" thickBot="1" thickTop="1">
      <c r="B25" s="23">
        <v>10</v>
      </c>
      <c r="C25" s="24" t="s">
        <v>67</v>
      </c>
      <c r="D25" s="31" t="s">
        <v>48</v>
      </c>
      <c r="E25" s="27">
        <v>10</v>
      </c>
      <c r="F25" s="28">
        <v>10</v>
      </c>
      <c r="G25" s="29">
        <v>10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/>
      <c r="S25" s="126">
        <v>30</v>
      </c>
      <c r="T25" s="126">
        <f t="shared" si="0"/>
        <v>30</v>
      </c>
      <c r="U25" s="76"/>
      <c r="V25" s="86">
        <v>2.5</v>
      </c>
      <c r="W25" s="28"/>
      <c r="X25" s="28"/>
      <c r="Y25" s="28"/>
      <c r="Z25" s="28"/>
      <c r="AA25" s="28"/>
      <c r="AB25" s="28"/>
      <c r="AC25" s="28"/>
      <c r="AD25" s="28"/>
      <c r="AE25" s="29"/>
      <c r="AF25" s="29"/>
      <c r="AG25" s="29"/>
      <c r="AH25" s="29"/>
      <c r="AI25" s="29"/>
      <c r="AJ25" s="30"/>
      <c r="AK25" s="126"/>
      <c r="AL25" s="126"/>
      <c r="AM25" s="76"/>
      <c r="AN25" s="30"/>
      <c r="AO25" s="143">
        <v>30</v>
      </c>
      <c r="AP25" s="146">
        <v>2.5</v>
      </c>
    </row>
    <row r="26" spans="2:42" s="60" customFormat="1" ht="15" customHeight="1" thickBot="1" thickTop="1">
      <c r="B26" s="13">
        <v>11</v>
      </c>
      <c r="C26" s="14" t="s">
        <v>67</v>
      </c>
      <c r="D26" s="34" t="s">
        <v>42</v>
      </c>
      <c r="E26" s="35">
        <v>5</v>
      </c>
      <c r="F26" s="36"/>
      <c r="G26" s="37"/>
      <c r="H26" s="37">
        <v>10</v>
      </c>
      <c r="I26" s="37"/>
      <c r="J26" s="37"/>
      <c r="K26" s="37"/>
      <c r="L26" s="37"/>
      <c r="M26" s="37"/>
      <c r="N26" s="37"/>
      <c r="O26" s="37"/>
      <c r="P26" s="37"/>
      <c r="Q26" s="37"/>
      <c r="R26" s="38"/>
      <c r="S26" s="126">
        <v>15</v>
      </c>
      <c r="T26" s="126">
        <f t="shared" si="0"/>
        <v>15</v>
      </c>
      <c r="U26" s="77" t="s">
        <v>34</v>
      </c>
      <c r="V26" s="87">
        <v>1</v>
      </c>
      <c r="W26" s="36"/>
      <c r="X26" s="36"/>
      <c r="Y26" s="36"/>
      <c r="Z26" s="36">
        <v>15</v>
      </c>
      <c r="AA26" s="36"/>
      <c r="AB26" s="36"/>
      <c r="AC26" s="36"/>
      <c r="AD26" s="36"/>
      <c r="AE26" s="37"/>
      <c r="AF26" s="37"/>
      <c r="AG26" s="37"/>
      <c r="AH26" s="37"/>
      <c r="AI26" s="37"/>
      <c r="AJ26" s="38"/>
      <c r="AK26" s="126">
        <v>15</v>
      </c>
      <c r="AL26" s="126">
        <f t="shared" si="1"/>
        <v>15</v>
      </c>
      <c r="AM26" s="77" t="s">
        <v>34</v>
      </c>
      <c r="AN26" s="38">
        <v>1</v>
      </c>
      <c r="AO26" s="143">
        <v>30</v>
      </c>
      <c r="AP26" s="146">
        <v>2</v>
      </c>
    </row>
    <row r="27" spans="2:42" s="16" customFormat="1" ht="15" customHeight="1" thickBot="1" thickTop="1">
      <c r="B27" s="12">
        <v>12</v>
      </c>
      <c r="C27" s="40" t="s">
        <v>68</v>
      </c>
      <c r="D27" s="41" t="s">
        <v>41</v>
      </c>
      <c r="E27" s="42"/>
      <c r="F27" s="43"/>
      <c r="G27" s="44"/>
      <c r="H27" s="44"/>
      <c r="I27" s="44"/>
      <c r="J27" s="44"/>
      <c r="K27" s="44"/>
      <c r="L27" s="44"/>
      <c r="M27" s="44"/>
      <c r="N27" s="44">
        <v>30</v>
      </c>
      <c r="O27" s="44"/>
      <c r="P27" s="44"/>
      <c r="Q27" s="44"/>
      <c r="R27" s="45"/>
      <c r="S27" s="126">
        <f>SUM(E27:Q27)</f>
        <v>30</v>
      </c>
      <c r="T27" s="126">
        <f t="shared" si="0"/>
        <v>30</v>
      </c>
      <c r="U27" s="78" t="s">
        <v>34</v>
      </c>
      <c r="V27" s="88">
        <v>3</v>
      </c>
      <c r="W27" s="43"/>
      <c r="X27" s="43"/>
      <c r="Y27" s="43"/>
      <c r="Z27" s="43"/>
      <c r="AA27" s="43"/>
      <c r="AB27" s="43"/>
      <c r="AC27" s="43"/>
      <c r="AD27" s="43"/>
      <c r="AE27" s="44"/>
      <c r="AF27" s="44">
        <v>30</v>
      </c>
      <c r="AG27" s="44"/>
      <c r="AH27" s="44"/>
      <c r="AI27" s="44"/>
      <c r="AJ27" s="45"/>
      <c r="AK27" s="126">
        <v>30</v>
      </c>
      <c r="AL27" s="126">
        <f t="shared" si="1"/>
        <v>30</v>
      </c>
      <c r="AM27" s="78" t="s">
        <v>34</v>
      </c>
      <c r="AN27" s="45">
        <v>3</v>
      </c>
      <c r="AO27" s="143">
        <v>60</v>
      </c>
      <c r="AP27" s="146">
        <v>6</v>
      </c>
    </row>
    <row r="28" spans="2:42" s="16" customFormat="1" ht="27.75" customHeight="1" thickBot="1" thickTop="1">
      <c r="B28" s="11">
        <v>13</v>
      </c>
      <c r="C28" s="7" t="s">
        <v>67</v>
      </c>
      <c r="D28" s="51" t="s">
        <v>56</v>
      </c>
      <c r="E28" s="47"/>
      <c r="F28" s="48">
        <v>5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  <c r="S28" s="126">
        <v>5</v>
      </c>
      <c r="T28" s="126">
        <v>5</v>
      </c>
      <c r="U28" s="79" t="s">
        <v>34</v>
      </c>
      <c r="V28" s="89">
        <v>1</v>
      </c>
      <c r="W28" s="48"/>
      <c r="X28" s="48">
        <v>5</v>
      </c>
      <c r="Y28" s="48"/>
      <c r="Z28" s="48"/>
      <c r="AA28" s="48"/>
      <c r="AB28" s="48"/>
      <c r="AC28" s="48"/>
      <c r="AD28" s="48"/>
      <c r="AE28" s="49"/>
      <c r="AF28" s="49"/>
      <c r="AG28" s="49"/>
      <c r="AH28" s="49"/>
      <c r="AI28" s="49"/>
      <c r="AJ28" s="50"/>
      <c r="AK28" s="126">
        <v>5</v>
      </c>
      <c r="AL28" s="126">
        <v>5</v>
      </c>
      <c r="AM28" s="79" t="s">
        <v>34</v>
      </c>
      <c r="AN28" s="50">
        <v>1</v>
      </c>
      <c r="AO28" s="143">
        <v>10</v>
      </c>
      <c r="AP28" s="146">
        <v>2</v>
      </c>
    </row>
    <row r="29" spans="2:42" s="16" customFormat="1" ht="39.75" customHeight="1" thickBot="1" thickTop="1">
      <c r="B29" s="17">
        <v>14</v>
      </c>
      <c r="C29" s="18" t="s">
        <v>71</v>
      </c>
      <c r="D29" s="61" t="s">
        <v>59</v>
      </c>
      <c r="E29" s="62"/>
      <c r="F29" s="63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5"/>
      <c r="S29" s="126"/>
      <c r="T29" s="126"/>
      <c r="U29" s="80"/>
      <c r="V29" s="90"/>
      <c r="W29" s="63"/>
      <c r="X29" s="63"/>
      <c r="Y29" s="63"/>
      <c r="Z29" s="63"/>
      <c r="AA29" s="63"/>
      <c r="AB29" s="63"/>
      <c r="AC29" s="63"/>
      <c r="AD29" s="63"/>
      <c r="AE29" s="64"/>
      <c r="AF29" s="64"/>
      <c r="AG29" s="64"/>
      <c r="AH29" s="64"/>
      <c r="AI29" s="64">
        <v>60</v>
      </c>
      <c r="AJ29" s="65"/>
      <c r="AK29" s="126"/>
      <c r="AL29" s="126">
        <v>60</v>
      </c>
      <c r="AM29" s="91" t="s">
        <v>34</v>
      </c>
      <c r="AN29" s="56">
        <v>3</v>
      </c>
      <c r="AO29" s="143">
        <v>60</v>
      </c>
      <c r="AP29" s="146">
        <v>3</v>
      </c>
    </row>
    <row r="30" spans="2:42" s="16" customFormat="1" ht="39.75" customHeight="1" thickBot="1" thickTop="1">
      <c r="B30" s="19">
        <v>15</v>
      </c>
      <c r="C30" s="18" t="s">
        <v>71</v>
      </c>
      <c r="D30" s="61" t="s">
        <v>60</v>
      </c>
      <c r="E30" s="62"/>
      <c r="F30" s="63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5"/>
      <c r="S30" s="126"/>
      <c r="T30" s="126">
        <f t="shared" si="0"/>
        <v>0</v>
      </c>
      <c r="U30" s="80"/>
      <c r="V30" s="90"/>
      <c r="W30" s="63"/>
      <c r="X30" s="63"/>
      <c r="Y30" s="63"/>
      <c r="Z30" s="63"/>
      <c r="AA30" s="63"/>
      <c r="AB30" s="63"/>
      <c r="AC30" s="63"/>
      <c r="AD30" s="63"/>
      <c r="AE30" s="64"/>
      <c r="AF30" s="64"/>
      <c r="AG30" s="64"/>
      <c r="AH30" s="64"/>
      <c r="AI30" s="64">
        <v>20</v>
      </c>
      <c r="AJ30" s="65"/>
      <c r="AK30" s="126"/>
      <c r="AL30" s="126">
        <v>20</v>
      </c>
      <c r="AM30" s="91" t="s">
        <v>34</v>
      </c>
      <c r="AN30" s="56">
        <v>1</v>
      </c>
      <c r="AO30" s="143">
        <v>20</v>
      </c>
      <c r="AP30" s="146">
        <v>1</v>
      </c>
    </row>
    <row r="31" spans="2:42" s="16" customFormat="1" ht="42" customHeight="1" thickBot="1">
      <c r="B31" s="116">
        <v>16</v>
      </c>
      <c r="C31" s="116" t="s">
        <v>72</v>
      </c>
      <c r="D31" s="117" t="s">
        <v>93</v>
      </c>
      <c r="E31" s="110">
        <v>15</v>
      </c>
      <c r="F31" s="109"/>
      <c r="G31" s="109">
        <v>15</v>
      </c>
      <c r="H31" s="109"/>
      <c r="I31" s="110"/>
      <c r="J31" s="109"/>
      <c r="K31" s="109"/>
      <c r="L31" s="118"/>
      <c r="M31" s="110"/>
      <c r="N31" s="109"/>
      <c r="O31" s="109"/>
      <c r="P31" s="109"/>
      <c r="Q31" s="109"/>
      <c r="R31" s="119"/>
      <c r="S31" s="127">
        <v>30</v>
      </c>
      <c r="T31" s="128">
        <v>30</v>
      </c>
      <c r="U31" s="120" t="s">
        <v>33</v>
      </c>
      <c r="V31" s="121">
        <v>2.5</v>
      </c>
      <c r="W31" s="122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23"/>
      <c r="AK31" s="131">
        <f>SUM(W31:AI31)</f>
        <v>0</v>
      </c>
      <c r="AL31" s="131">
        <f>SUM(W31:AJ31)</f>
        <v>0</v>
      </c>
      <c r="AM31" s="124"/>
      <c r="AN31" s="135"/>
      <c r="AO31" s="128">
        <v>30</v>
      </c>
      <c r="AP31" s="147">
        <v>2.5</v>
      </c>
    </row>
    <row r="32" spans="2:42" s="16" customFormat="1" ht="22.5" customHeight="1" thickBot="1" thickTop="1">
      <c r="B32" s="182" t="s">
        <v>3</v>
      </c>
      <c r="C32" s="183"/>
      <c r="D32" s="184"/>
      <c r="E32" s="8">
        <f aca="true" t="shared" si="2" ref="E32:T32">SUM(E16:E31)</f>
        <v>105</v>
      </c>
      <c r="F32" s="8">
        <f t="shared" si="2"/>
        <v>65</v>
      </c>
      <c r="G32" s="8">
        <f t="shared" si="2"/>
        <v>80</v>
      </c>
      <c r="H32" s="8">
        <f t="shared" si="2"/>
        <v>10</v>
      </c>
      <c r="I32" s="8">
        <f t="shared" si="2"/>
        <v>0</v>
      </c>
      <c r="J32" s="8">
        <f t="shared" si="2"/>
        <v>0</v>
      </c>
      <c r="K32" s="8">
        <f t="shared" si="2"/>
        <v>30</v>
      </c>
      <c r="L32" s="8">
        <f t="shared" si="2"/>
        <v>0</v>
      </c>
      <c r="M32" s="8">
        <f t="shared" si="2"/>
        <v>0</v>
      </c>
      <c r="N32" s="8">
        <f t="shared" si="2"/>
        <v>30</v>
      </c>
      <c r="O32" s="8">
        <f t="shared" si="2"/>
        <v>0</v>
      </c>
      <c r="P32" s="8">
        <f t="shared" si="2"/>
        <v>0</v>
      </c>
      <c r="Q32" s="8">
        <f t="shared" si="2"/>
        <v>0</v>
      </c>
      <c r="R32" s="57"/>
      <c r="S32" s="129">
        <f t="shared" si="2"/>
        <v>320</v>
      </c>
      <c r="T32" s="130">
        <f t="shared" si="2"/>
        <v>320</v>
      </c>
      <c r="U32" s="83"/>
      <c r="V32" s="133">
        <f aca="true" t="shared" si="3" ref="V32:AI32">SUM(V16:V31)</f>
        <v>27</v>
      </c>
      <c r="W32" s="84">
        <f t="shared" si="3"/>
        <v>95</v>
      </c>
      <c r="X32" s="8">
        <f t="shared" si="3"/>
        <v>30</v>
      </c>
      <c r="Y32" s="8">
        <f t="shared" si="3"/>
        <v>80</v>
      </c>
      <c r="Z32" s="8">
        <f t="shared" si="3"/>
        <v>15</v>
      </c>
      <c r="AA32" s="8">
        <f t="shared" si="3"/>
        <v>0</v>
      </c>
      <c r="AB32" s="8">
        <f t="shared" si="3"/>
        <v>0</v>
      </c>
      <c r="AC32" s="8">
        <f t="shared" si="3"/>
        <v>25</v>
      </c>
      <c r="AD32" s="8">
        <f t="shared" si="3"/>
        <v>5</v>
      </c>
      <c r="AE32" s="8">
        <f t="shared" si="3"/>
        <v>0</v>
      </c>
      <c r="AF32" s="8">
        <f t="shared" si="3"/>
        <v>30</v>
      </c>
      <c r="AG32" s="8">
        <f t="shared" si="3"/>
        <v>0</v>
      </c>
      <c r="AH32" s="8">
        <f t="shared" si="3"/>
        <v>0</v>
      </c>
      <c r="AI32" s="8">
        <f t="shared" si="3"/>
        <v>80</v>
      </c>
      <c r="AJ32" s="57"/>
      <c r="AK32" s="126">
        <f>SUM(AK16:AK31)</f>
        <v>280</v>
      </c>
      <c r="AL32" s="132">
        <f>SUM(AL16:AL31)</f>
        <v>360</v>
      </c>
      <c r="AM32" s="134"/>
      <c r="AN32" s="136">
        <f>SUM(AN16:AN31)</f>
        <v>26</v>
      </c>
      <c r="AO32" s="144">
        <f>SUM(AO16:AO31)</f>
        <v>680</v>
      </c>
      <c r="AP32" s="148">
        <f>SUM(AP16:AP31)</f>
        <v>53</v>
      </c>
    </row>
    <row r="33" spans="4:23" ht="13.5" thickTop="1">
      <c r="D33" s="3" t="s">
        <v>27</v>
      </c>
      <c r="O33" s="3" t="s">
        <v>84</v>
      </c>
      <c r="S33" s="82"/>
      <c r="T33" s="82"/>
      <c r="W33" s="3" t="s">
        <v>89</v>
      </c>
    </row>
    <row r="34" spans="4:26" ht="12.75">
      <c r="D34" s="3" t="s">
        <v>28</v>
      </c>
      <c r="O34" s="3" t="s">
        <v>85</v>
      </c>
      <c r="W34" s="3" t="s">
        <v>86</v>
      </c>
      <c r="Z34" s="3" t="s">
        <v>87</v>
      </c>
    </row>
    <row r="35" spans="5:15" ht="12.75">
      <c r="E35" s="10"/>
      <c r="F35" s="10"/>
      <c r="G35" s="10"/>
      <c r="H35" s="10"/>
      <c r="I35" s="10"/>
      <c r="J35" s="10"/>
      <c r="K35" s="10"/>
      <c r="L35" s="10"/>
      <c r="M35" s="10"/>
      <c r="O35" s="3" t="s">
        <v>88</v>
      </c>
    </row>
    <row r="36" spans="3:11" ht="12.75">
      <c r="C36" s="10"/>
      <c r="D36" s="10"/>
      <c r="E36" s="10"/>
      <c r="F36" s="10"/>
      <c r="G36" s="10"/>
      <c r="H36" s="10"/>
      <c r="I36" s="10"/>
      <c r="J36" s="10"/>
      <c r="K36" s="10"/>
    </row>
    <row r="38" spans="4:39" ht="12.75">
      <c r="D38" s="3" t="s">
        <v>4</v>
      </c>
      <c r="P38" s="3" t="s">
        <v>77</v>
      </c>
      <c r="AG38" s="185" t="s">
        <v>4</v>
      </c>
      <c r="AH38" s="185"/>
      <c r="AI38" s="185"/>
      <c r="AJ38" s="185"/>
      <c r="AK38" s="185"/>
      <c r="AL38" s="185"/>
      <c r="AM38" s="185"/>
    </row>
    <row r="39" spans="4:39" ht="12.75">
      <c r="D39" s="1" t="s">
        <v>9</v>
      </c>
      <c r="N39" s="2"/>
      <c r="P39" s="185" t="s">
        <v>5</v>
      </c>
      <c r="Q39" s="185"/>
      <c r="R39" s="185"/>
      <c r="S39" s="185"/>
      <c r="T39" s="185"/>
      <c r="U39" s="185"/>
      <c r="V39" s="185"/>
      <c r="AG39" s="185" t="s">
        <v>6</v>
      </c>
      <c r="AH39" s="185"/>
      <c r="AI39" s="185"/>
      <c r="AJ39" s="185"/>
      <c r="AK39" s="185"/>
      <c r="AL39" s="185"/>
      <c r="AM39" s="185"/>
    </row>
    <row r="42" ht="12.75">
      <c r="M42" s="102"/>
    </row>
  </sheetData>
  <sheetProtection/>
  <mergeCells count="16">
    <mergeCell ref="B32:D32"/>
    <mergeCell ref="AG38:AM38"/>
    <mergeCell ref="P39:V39"/>
    <mergeCell ref="AG39:AM39"/>
    <mergeCell ref="AQ16:AR16"/>
    <mergeCell ref="AQ17:AR17"/>
    <mergeCell ref="AK2:AO2"/>
    <mergeCell ref="AK4:AO4"/>
    <mergeCell ref="B6:AP6"/>
    <mergeCell ref="B14:B15"/>
    <mergeCell ref="D14:D15"/>
    <mergeCell ref="E14:V14"/>
    <mergeCell ref="W14:AN14"/>
    <mergeCell ref="AO14:AO15"/>
    <mergeCell ref="AP14:AP15"/>
    <mergeCell ref="N7:W7"/>
  </mergeCells>
  <dataValidations count="1">
    <dataValidation type="list" allowBlank="1" showInputMessage="1" showErrorMessage="1" sqref="C31 C16:C30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1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4"/>
  <sheetViews>
    <sheetView showGridLines="0" showZeros="0" zoomScale="75" zoomScaleNormal="75" zoomScaleSheetLayoutView="100" zoomScalePageLayoutView="70" workbookViewId="0" topLeftCell="A1">
      <selection activeCell="AJ4" activeCellId="6" sqref="AJ2:AN2 AK3 AK3 AJ3 AJ3 AJ4:AN4 AJ4:AN4"/>
    </sheetView>
  </sheetViews>
  <sheetFormatPr defaultColWidth="0" defaultRowHeight="12.75"/>
  <cols>
    <col min="1" max="1" width="4.28125" style="3" customWidth="1"/>
    <col min="2" max="2" width="13.28125" style="3" customWidth="1"/>
    <col min="3" max="3" width="36.57421875" style="3" customWidth="1"/>
    <col min="4" max="5" width="6.140625" style="3" customWidth="1"/>
    <col min="6" max="13" width="5.7109375" style="3" customWidth="1"/>
    <col min="14" max="15" width="4.140625" style="3" customWidth="1"/>
    <col min="16" max="16" width="5.7109375" style="3" customWidth="1"/>
    <col min="17" max="17" width="6.7109375" style="3" customWidth="1"/>
    <col min="18" max="19" width="6.140625" style="3" customWidth="1"/>
    <col min="20" max="21" width="5.7109375" style="3" customWidth="1"/>
    <col min="22" max="23" width="6.140625" style="3" customWidth="1"/>
    <col min="24" max="31" width="5.7109375" style="3" customWidth="1"/>
    <col min="32" max="33" width="4.140625" style="3" customWidth="1"/>
    <col min="34" max="34" width="5.7109375" style="3" customWidth="1"/>
    <col min="35" max="35" width="7.140625" style="3" customWidth="1"/>
    <col min="36" max="37" width="6.140625" style="3" customWidth="1"/>
    <col min="38" max="39" width="5.7109375" style="3" customWidth="1"/>
    <col min="40" max="40" width="6.7109375" style="3" customWidth="1"/>
    <col min="41" max="41" width="5.7109375" style="3" customWidth="1"/>
    <col min="42" max="254" width="0" style="3" hidden="1" customWidth="1"/>
    <col min="255" max="255" width="1.7109375" style="3" customWidth="1"/>
    <col min="256" max="16384" width="0" style="3" hidden="1" customWidth="1"/>
  </cols>
  <sheetData>
    <row r="1" spans="36:43" ht="12.75">
      <c r="AJ1" s="160" t="s">
        <v>109</v>
      </c>
      <c r="AK1" s="160"/>
      <c r="AL1" s="160"/>
      <c r="AM1" s="160"/>
      <c r="AN1" s="160"/>
      <c r="AP1" s="185"/>
      <c r="AQ1" s="185"/>
    </row>
    <row r="2" spans="36:43" ht="12.75">
      <c r="AJ2" s="167"/>
      <c r="AK2" s="167"/>
      <c r="AL2" s="167"/>
      <c r="AM2" s="167"/>
      <c r="AN2" s="167"/>
      <c r="AP2" s="185"/>
      <c r="AQ2" s="185"/>
    </row>
    <row r="3" spans="36:43" ht="12.75">
      <c r="AJ3" s="160"/>
      <c r="AK3" s="160"/>
      <c r="AL3" s="160"/>
      <c r="AM3" s="160"/>
      <c r="AN3" s="160"/>
      <c r="AP3" s="185"/>
      <c r="AQ3" s="185"/>
    </row>
    <row r="4" spans="36:43" ht="12.75">
      <c r="AJ4" s="167"/>
      <c r="AK4" s="167"/>
      <c r="AL4" s="167"/>
      <c r="AM4" s="167"/>
      <c r="AN4" s="167"/>
      <c r="AP4" s="185"/>
      <c r="AQ4" s="185"/>
    </row>
    <row r="5" spans="42:43" ht="12.75">
      <c r="AP5" s="185"/>
      <c r="AQ5" s="185"/>
    </row>
    <row r="6" spans="1:43" s="151" customFormat="1" ht="19.5" customHeight="1">
      <c r="A6" s="168" t="s">
        <v>105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88"/>
      <c r="AQ6" s="188"/>
    </row>
    <row r="7" spans="1:43" s="151" customFormat="1" ht="19.5" customHeight="1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68" t="s">
        <v>110</v>
      </c>
      <c r="N7" s="168"/>
      <c r="O7" s="168"/>
      <c r="P7" s="168"/>
      <c r="Q7" s="168"/>
      <c r="R7" s="168"/>
      <c r="S7" s="168"/>
      <c r="T7" s="168"/>
      <c r="U7" s="168"/>
      <c r="V7" s="168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88"/>
      <c r="AQ7" s="188"/>
    </row>
    <row r="8" spans="42:43" s="154" customFormat="1" ht="12.75">
      <c r="AP8" s="188"/>
      <c r="AQ8" s="188"/>
    </row>
    <row r="9" spans="1:43" s="158" customFormat="1" ht="15" customHeight="1">
      <c r="A9" s="157" t="s">
        <v>35</v>
      </c>
      <c r="AP9" s="188"/>
      <c r="AQ9" s="188"/>
    </row>
    <row r="10" spans="1:43" s="158" customFormat="1" ht="15" customHeight="1">
      <c r="A10" s="158" t="s">
        <v>102</v>
      </c>
      <c r="R10" s="157" t="s">
        <v>107</v>
      </c>
      <c r="AP10" s="188"/>
      <c r="AQ10" s="188"/>
    </row>
    <row r="11" spans="1:43" s="158" customFormat="1" ht="15" customHeight="1">
      <c r="A11" s="157" t="s">
        <v>103</v>
      </c>
      <c r="AP11" s="188"/>
      <c r="AQ11" s="188"/>
    </row>
    <row r="12" spans="1:43" s="158" customFormat="1" ht="15" customHeight="1">
      <c r="A12" s="158" t="s">
        <v>104</v>
      </c>
      <c r="AP12" s="188"/>
      <c r="AQ12" s="188"/>
    </row>
    <row r="13" spans="42:43" s="154" customFormat="1" ht="13.5" thickBot="1">
      <c r="AP13" s="188"/>
      <c r="AQ13" s="188"/>
    </row>
    <row r="14" spans="1:255" ht="13.5" customHeight="1" thickBot="1" thickTop="1">
      <c r="A14" s="189" t="s">
        <v>8</v>
      </c>
      <c r="B14" s="66"/>
      <c r="C14" s="171" t="s">
        <v>7</v>
      </c>
      <c r="D14" s="191" t="s">
        <v>11</v>
      </c>
      <c r="E14" s="192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69"/>
      <c r="S14" s="169"/>
      <c r="T14" s="193"/>
      <c r="U14" s="194"/>
      <c r="V14" s="192" t="s">
        <v>12</v>
      </c>
      <c r="W14" s="192"/>
      <c r="X14" s="192"/>
      <c r="Y14" s="192"/>
      <c r="Z14" s="192"/>
      <c r="AA14" s="192"/>
      <c r="AB14" s="192"/>
      <c r="AC14" s="192"/>
      <c r="AD14" s="193"/>
      <c r="AE14" s="193"/>
      <c r="AF14" s="193"/>
      <c r="AG14" s="193"/>
      <c r="AH14" s="193"/>
      <c r="AI14" s="193"/>
      <c r="AJ14" s="169"/>
      <c r="AK14" s="169"/>
      <c r="AL14" s="193"/>
      <c r="AM14" s="195"/>
      <c r="AN14" s="196" t="s">
        <v>13</v>
      </c>
      <c r="AO14" s="196" t="s">
        <v>14</v>
      </c>
      <c r="AP14" s="186"/>
      <c r="AQ14" s="187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  <c r="IR14" s="93"/>
      <c r="IS14" s="93"/>
      <c r="IT14" s="93"/>
      <c r="IU14" s="6"/>
    </row>
    <row r="15" spans="1:255" ht="231.75" customHeight="1" thickBot="1" thickTop="1">
      <c r="A15" s="190"/>
      <c r="B15" s="67" t="s">
        <v>32</v>
      </c>
      <c r="C15" s="172"/>
      <c r="D15" s="72" t="s">
        <v>15</v>
      </c>
      <c r="E15" s="73" t="s">
        <v>16</v>
      </c>
      <c r="F15" s="74" t="s">
        <v>17</v>
      </c>
      <c r="G15" s="74" t="s">
        <v>18</v>
      </c>
      <c r="H15" s="74" t="s">
        <v>19</v>
      </c>
      <c r="I15" s="74" t="s">
        <v>20</v>
      </c>
      <c r="J15" s="74" t="s">
        <v>21</v>
      </c>
      <c r="K15" s="74" t="s">
        <v>62</v>
      </c>
      <c r="L15" s="74" t="s">
        <v>63</v>
      </c>
      <c r="M15" s="74" t="s">
        <v>22</v>
      </c>
      <c r="N15" s="74" t="s">
        <v>26</v>
      </c>
      <c r="O15" s="74" t="s">
        <v>25</v>
      </c>
      <c r="P15" s="74" t="s">
        <v>23</v>
      </c>
      <c r="Q15" s="75" t="s">
        <v>0</v>
      </c>
      <c r="R15" s="137" t="s">
        <v>24</v>
      </c>
      <c r="S15" s="137" t="s">
        <v>10</v>
      </c>
      <c r="T15" s="73" t="s">
        <v>1</v>
      </c>
      <c r="U15" s="98" t="s">
        <v>2</v>
      </c>
      <c r="V15" s="73" t="s">
        <v>15</v>
      </c>
      <c r="W15" s="73" t="s">
        <v>16</v>
      </c>
      <c r="X15" s="73" t="s">
        <v>17</v>
      </c>
      <c r="Y15" s="73" t="s">
        <v>18</v>
      </c>
      <c r="Z15" s="73" t="s">
        <v>19</v>
      </c>
      <c r="AA15" s="73" t="s">
        <v>20</v>
      </c>
      <c r="AB15" s="73" t="s">
        <v>21</v>
      </c>
      <c r="AC15" s="74" t="s">
        <v>64</v>
      </c>
      <c r="AD15" s="74" t="s">
        <v>63</v>
      </c>
      <c r="AE15" s="74" t="s">
        <v>22</v>
      </c>
      <c r="AF15" s="74" t="s">
        <v>26</v>
      </c>
      <c r="AG15" s="74" t="s">
        <v>25</v>
      </c>
      <c r="AH15" s="74" t="s">
        <v>23</v>
      </c>
      <c r="AI15" s="75" t="s">
        <v>0</v>
      </c>
      <c r="AJ15" s="137" t="s">
        <v>24</v>
      </c>
      <c r="AK15" s="137" t="s">
        <v>10</v>
      </c>
      <c r="AL15" s="73" t="s">
        <v>1</v>
      </c>
      <c r="AM15" s="75" t="s">
        <v>2</v>
      </c>
      <c r="AN15" s="196"/>
      <c r="AO15" s="196"/>
      <c r="AP15" s="186"/>
      <c r="AQ15" s="187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  <c r="IR15" s="93"/>
      <c r="IS15" s="93"/>
      <c r="IT15" s="93"/>
      <c r="IU15" s="6"/>
    </row>
    <row r="16" spans="1:254" s="6" customFormat="1" ht="27.75" customHeight="1" thickBot="1" thickTop="1">
      <c r="A16" s="25">
        <v>1</v>
      </c>
      <c r="B16" s="24" t="s">
        <v>66</v>
      </c>
      <c r="C16" s="31" t="s">
        <v>55</v>
      </c>
      <c r="D16" s="27">
        <v>15</v>
      </c>
      <c r="E16" s="28">
        <v>10</v>
      </c>
      <c r="F16" s="29">
        <v>15</v>
      </c>
      <c r="G16" s="29"/>
      <c r="H16" s="29"/>
      <c r="I16" s="29"/>
      <c r="J16" s="29"/>
      <c r="K16" s="29">
        <v>10</v>
      </c>
      <c r="L16" s="29"/>
      <c r="M16" s="29"/>
      <c r="N16" s="29"/>
      <c r="O16" s="29"/>
      <c r="P16" s="29"/>
      <c r="Q16" s="30"/>
      <c r="R16" s="126">
        <v>50</v>
      </c>
      <c r="S16" s="126">
        <v>50</v>
      </c>
      <c r="T16" s="76" t="s">
        <v>34</v>
      </c>
      <c r="U16" s="86">
        <v>3.5</v>
      </c>
      <c r="V16" s="28">
        <v>15</v>
      </c>
      <c r="W16" s="28">
        <v>10</v>
      </c>
      <c r="X16" s="28">
        <v>15</v>
      </c>
      <c r="Y16" s="28"/>
      <c r="Z16" s="28"/>
      <c r="AA16" s="28"/>
      <c r="AB16" s="28"/>
      <c r="AC16" s="28">
        <v>10</v>
      </c>
      <c r="AD16" s="29"/>
      <c r="AE16" s="29"/>
      <c r="AF16" s="29"/>
      <c r="AG16" s="29"/>
      <c r="AH16" s="29"/>
      <c r="AI16" s="30"/>
      <c r="AJ16" s="126">
        <v>50</v>
      </c>
      <c r="AK16" s="126">
        <f>SUM(V16:AI16)</f>
        <v>50</v>
      </c>
      <c r="AL16" s="76" t="s">
        <v>34</v>
      </c>
      <c r="AM16" s="30">
        <v>3.5</v>
      </c>
      <c r="AN16" s="138">
        <v>100</v>
      </c>
      <c r="AO16" s="139">
        <v>7</v>
      </c>
      <c r="AP16" s="186"/>
      <c r="AQ16" s="187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  <c r="IR16" s="93"/>
      <c r="IS16" s="93"/>
      <c r="IT16" s="93"/>
    </row>
    <row r="17" spans="1:255" ht="27.75" customHeight="1" thickBot="1" thickTop="1">
      <c r="A17" s="25">
        <v>2</v>
      </c>
      <c r="B17" s="24" t="s">
        <v>66</v>
      </c>
      <c r="C17" s="31" t="s">
        <v>47</v>
      </c>
      <c r="D17" s="27">
        <v>20</v>
      </c>
      <c r="E17" s="28">
        <v>15</v>
      </c>
      <c r="F17" s="29">
        <v>15</v>
      </c>
      <c r="G17" s="29"/>
      <c r="H17" s="29"/>
      <c r="I17" s="29"/>
      <c r="J17" s="29">
        <v>10</v>
      </c>
      <c r="K17" s="29"/>
      <c r="L17" s="29"/>
      <c r="M17" s="29"/>
      <c r="N17" s="29"/>
      <c r="O17" s="29"/>
      <c r="P17" s="29"/>
      <c r="Q17" s="30"/>
      <c r="R17" s="126">
        <f>SUM(D17:P17)</f>
        <v>60</v>
      </c>
      <c r="S17" s="126">
        <f>SUM(D17:Q17)</f>
        <v>60</v>
      </c>
      <c r="T17" s="141" t="s">
        <v>33</v>
      </c>
      <c r="U17" s="86">
        <v>5</v>
      </c>
      <c r="V17" s="28"/>
      <c r="W17" s="28"/>
      <c r="X17" s="28"/>
      <c r="Y17" s="28"/>
      <c r="Z17" s="28"/>
      <c r="AA17" s="28"/>
      <c r="AB17" s="28"/>
      <c r="AC17" s="28"/>
      <c r="AD17" s="29"/>
      <c r="AE17" s="29"/>
      <c r="AF17" s="29"/>
      <c r="AG17" s="29"/>
      <c r="AH17" s="29"/>
      <c r="AI17" s="30"/>
      <c r="AJ17" s="126">
        <f>SUM(V17:AH17)</f>
        <v>0</v>
      </c>
      <c r="AK17" s="126">
        <f>SUM(V17:AI17)</f>
        <v>0</v>
      </c>
      <c r="AL17" s="76"/>
      <c r="AM17" s="104"/>
      <c r="AN17" s="126">
        <v>60</v>
      </c>
      <c r="AO17" s="126">
        <v>5</v>
      </c>
      <c r="AP17" s="186"/>
      <c r="AQ17" s="187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  <c r="IR17" s="93"/>
      <c r="IS17" s="93"/>
      <c r="IT17" s="93"/>
      <c r="IU17" s="6"/>
    </row>
    <row r="18" spans="1:255" ht="24.75" customHeight="1" thickBot="1" thickTop="1">
      <c r="A18" s="25">
        <v>3</v>
      </c>
      <c r="B18" s="24" t="s">
        <v>67</v>
      </c>
      <c r="C18" s="31" t="s">
        <v>49</v>
      </c>
      <c r="D18" s="27">
        <v>15</v>
      </c>
      <c r="E18" s="28">
        <v>15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  <c r="R18" s="126">
        <v>30</v>
      </c>
      <c r="S18" s="126">
        <v>30</v>
      </c>
      <c r="T18" s="76" t="s">
        <v>34</v>
      </c>
      <c r="U18" s="86">
        <v>2.5</v>
      </c>
      <c r="V18" s="28"/>
      <c r="W18" s="28"/>
      <c r="X18" s="28"/>
      <c r="Y18" s="28"/>
      <c r="Z18" s="28"/>
      <c r="AA18" s="28"/>
      <c r="AB18" s="28"/>
      <c r="AC18" s="28"/>
      <c r="AD18" s="29"/>
      <c r="AE18" s="29"/>
      <c r="AF18" s="29"/>
      <c r="AG18" s="29"/>
      <c r="AH18" s="29"/>
      <c r="AI18" s="30"/>
      <c r="AJ18" s="126"/>
      <c r="AK18" s="126"/>
      <c r="AL18" s="76"/>
      <c r="AM18" s="30"/>
      <c r="AN18" s="126">
        <v>30</v>
      </c>
      <c r="AO18" s="126">
        <v>2.5</v>
      </c>
      <c r="AP18" s="186"/>
      <c r="AQ18" s="187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  <c r="IR18" s="93"/>
      <c r="IS18" s="93"/>
      <c r="IT18" s="93"/>
      <c r="IU18" s="6"/>
    </row>
    <row r="19" spans="1:255" s="58" customFormat="1" ht="15" customHeight="1" thickBot="1" thickTop="1">
      <c r="A19" s="21">
        <v>4</v>
      </c>
      <c r="B19" s="22" t="s">
        <v>68</v>
      </c>
      <c r="C19" s="101" t="s">
        <v>54</v>
      </c>
      <c r="D19" s="27">
        <v>10</v>
      </c>
      <c r="E19" s="28">
        <v>10</v>
      </c>
      <c r="F19" s="29">
        <v>10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  <c r="R19" s="126">
        <f>SUM(D19:P19)</f>
        <v>30</v>
      </c>
      <c r="S19" s="126">
        <f>SUM(D19:Q19)</f>
        <v>30</v>
      </c>
      <c r="T19" s="76" t="s">
        <v>34</v>
      </c>
      <c r="U19" s="86">
        <v>2.5</v>
      </c>
      <c r="V19" s="28"/>
      <c r="W19" s="28"/>
      <c r="X19" s="28"/>
      <c r="Y19" s="28"/>
      <c r="Z19" s="28"/>
      <c r="AA19" s="28"/>
      <c r="AB19" s="28"/>
      <c r="AC19" s="28"/>
      <c r="AD19" s="29"/>
      <c r="AE19" s="29"/>
      <c r="AF19" s="29"/>
      <c r="AG19" s="29"/>
      <c r="AH19" s="29"/>
      <c r="AI19" s="30"/>
      <c r="AJ19" s="126"/>
      <c r="AK19" s="126">
        <f>SUM(V19:AI19)</f>
        <v>0</v>
      </c>
      <c r="AL19" s="76"/>
      <c r="AM19" s="104"/>
      <c r="AN19" s="126">
        <v>30</v>
      </c>
      <c r="AO19" s="126">
        <v>2.5</v>
      </c>
      <c r="IU19" s="140"/>
    </row>
    <row r="20" spans="1:255" ht="15" customHeight="1" thickBot="1" thickTop="1">
      <c r="A20" s="25">
        <v>5</v>
      </c>
      <c r="B20" s="24" t="s">
        <v>68</v>
      </c>
      <c r="C20" s="31" t="s">
        <v>38</v>
      </c>
      <c r="D20" s="27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0"/>
      <c r="R20" s="126"/>
      <c r="S20" s="126">
        <f>SUM(D20:Q20)</f>
        <v>0</v>
      </c>
      <c r="T20" s="76"/>
      <c r="U20" s="86"/>
      <c r="V20" s="28">
        <v>25</v>
      </c>
      <c r="W20" s="28">
        <v>10</v>
      </c>
      <c r="X20" s="28"/>
      <c r="Y20" s="28">
        <v>15</v>
      </c>
      <c r="Z20" s="28"/>
      <c r="AA20" s="28"/>
      <c r="AB20" s="28"/>
      <c r="AC20" s="28"/>
      <c r="AD20" s="29"/>
      <c r="AE20" s="29"/>
      <c r="AF20" s="29"/>
      <c r="AG20" s="29"/>
      <c r="AH20" s="29"/>
      <c r="AI20" s="30"/>
      <c r="AJ20" s="126">
        <v>50</v>
      </c>
      <c r="AK20" s="126">
        <v>50</v>
      </c>
      <c r="AL20" s="141" t="s">
        <v>33</v>
      </c>
      <c r="AM20" s="30">
        <v>4.5</v>
      </c>
      <c r="AN20" s="126">
        <v>50</v>
      </c>
      <c r="AO20" s="126">
        <v>4.5</v>
      </c>
      <c r="AP20" s="186"/>
      <c r="AQ20" s="187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  <c r="IQ20" s="93"/>
      <c r="IR20" s="93"/>
      <c r="IS20" s="93"/>
      <c r="IT20" s="93"/>
      <c r="IU20" s="6"/>
    </row>
    <row r="21" spans="1:255" ht="27.75" customHeight="1" thickBot="1" thickTop="1">
      <c r="A21" s="25">
        <v>6</v>
      </c>
      <c r="B21" s="24" t="s">
        <v>68</v>
      </c>
      <c r="C21" s="32" t="s">
        <v>43</v>
      </c>
      <c r="D21" s="27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0"/>
      <c r="R21" s="126"/>
      <c r="S21" s="126"/>
      <c r="T21" s="76"/>
      <c r="U21" s="86"/>
      <c r="V21" s="28">
        <v>10</v>
      </c>
      <c r="W21" s="28"/>
      <c r="X21" s="28">
        <v>15</v>
      </c>
      <c r="Y21" s="28"/>
      <c r="Z21" s="28"/>
      <c r="AA21" s="28"/>
      <c r="AB21" s="28"/>
      <c r="AC21" s="28"/>
      <c r="AD21" s="29"/>
      <c r="AE21" s="29"/>
      <c r="AF21" s="29"/>
      <c r="AG21" s="29"/>
      <c r="AH21" s="29"/>
      <c r="AI21" s="30"/>
      <c r="AJ21" s="126">
        <v>25</v>
      </c>
      <c r="AK21" s="126">
        <v>25</v>
      </c>
      <c r="AL21" s="76" t="s">
        <v>34</v>
      </c>
      <c r="AM21" s="30">
        <v>1.5</v>
      </c>
      <c r="AN21" s="126">
        <v>25</v>
      </c>
      <c r="AO21" s="126">
        <v>1.5</v>
      </c>
      <c r="AP21" s="96"/>
      <c r="AQ21" s="97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  <c r="IP21" s="93"/>
      <c r="IQ21" s="93"/>
      <c r="IR21" s="93"/>
      <c r="IS21" s="93"/>
      <c r="IT21" s="93"/>
      <c r="IU21" s="6"/>
    </row>
    <row r="22" spans="1:255" ht="15" customHeight="1" thickBot="1" thickTop="1">
      <c r="A22" s="25">
        <v>7</v>
      </c>
      <c r="B22" s="24" t="s">
        <v>68</v>
      </c>
      <c r="C22" s="31" t="s">
        <v>51</v>
      </c>
      <c r="D22" s="27">
        <v>15</v>
      </c>
      <c r="E22" s="28"/>
      <c r="F22" s="29">
        <v>15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0"/>
      <c r="R22" s="126">
        <f>SUM(D22:P22)</f>
        <v>30</v>
      </c>
      <c r="S22" s="126">
        <f>SUM(D22:Q22)</f>
        <v>30</v>
      </c>
      <c r="T22" s="76" t="s">
        <v>34</v>
      </c>
      <c r="U22" s="86">
        <v>2.5</v>
      </c>
      <c r="V22" s="28"/>
      <c r="W22" s="28"/>
      <c r="X22" s="28"/>
      <c r="Y22" s="28"/>
      <c r="Z22" s="28"/>
      <c r="AA22" s="28"/>
      <c r="AB22" s="28"/>
      <c r="AC22" s="28"/>
      <c r="AD22" s="29"/>
      <c r="AE22" s="29"/>
      <c r="AF22" s="29"/>
      <c r="AG22" s="29"/>
      <c r="AH22" s="29"/>
      <c r="AI22" s="30"/>
      <c r="AJ22" s="126">
        <f>SUM(V22:AH22)</f>
        <v>0</v>
      </c>
      <c r="AK22" s="126">
        <f>SUM(V22:AI22)</f>
        <v>0</v>
      </c>
      <c r="AL22" s="76"/>
      <c r="AM22" s="30"/>
      <c r="AN22" s="126">
        <v>30</v>
      </c>
      <c r="AO22" s="126">
        <v>2.5</v>
      </c>
      <c r="AP22" s="186"/>
      <c r="AQ22" s="186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  <c r="IP22" s="93"/>
      <c r="IQ22" s="93"/>
      <c r="IR22" s="93"/>
      <c r="IS22" s="93"/>
      <c r="IT22" s="93"/>
      <c r="IU22" s="6"/>
    </row>
    <row r="23" spans="1:254" s="6" customFormat="1" ht="15" customHeight="1" thickBot="1" thickTop="1">
      <c r="A23" s="33">
        <v>8</v>
      </c>
      <c r="B23" s="14" t="s">
        <v>67</v>
      </c>
      <c r="C23" s="34" t="s">
        <v>42</v>
      </c>
      <c r="D23" s="35"/>
      <c r="E23" s="36"/>
      <c r="F23" s="37"/>
      <c r="G23" s="37">
        <v>15</v>
      </c>
      <c r="H23" s="37"/>
      <c r="I23" s="37"/>
      <c r="J23" s="37"/>
      <c r="K23" s="37"/>
      <c r="L23" s="37"/>
      <c r="M23" s="37"/>
      <c r="N23" s="37"/>
      <c r="O23" s="37"/>
      <c r="P23" s="37"/>
      <c r="Q23" s="38"/>
      <c r="R23" s="126">
        <v>15</v>
      </c>
      <c r="S23" s="126">
        <f>SUM(D23:Q23)</f>
        <v>15</v>
      </c>
      <c r="T23" s="77" t="s">
        <v>34</v>
      </c>
      <c r="U23" s="87">
        <v>1</v>
      </c>
      <c r="V23" s="36"/>
      <c r="W23" s="36"/>
      <c r="X23" s="36"/>
      <c r="Y23" s="36"/>
      <c r="Z23" s="36"/>
      <c r="AA23" s="36"/>
      <c r="AB23" s="36"/>
      <c r="AC23" s="36"/>
      <c r="AD23" s="37"/>
      <c r="AE23" s="37"/>
      <c r="AF23" s="37"/>
      <c r="AG23" s="37"/>
      <c r="AH23" s="37"/>
      <c r="AI23" s="38"/>
      <c r="AJ23" s="126">
        <f>SUM(V23:AH23)</f>
        <v>0</v>
      </c>
      <c r="AK23" s="126"/>
      <c r="AL23" s="77"/>
      <c r="AM23" s="38"/>
      <c r="AN23" s="126">
        <v>15</v>
      </c>
      <c r="AO23" s="126">
        <v>1</v>
      </c>
      <c r="AP23" s="186"/>
      <c r="AQ23" s="187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  <c r="IP23" s="93"/>
      <c r="IQ23" s="93"/>
      <c r="IR23" s="93"/>
      <c r="IS23" s="93"/>
      <c r="IT23" s="93"/>
    </row>
    <row r="24" spans="1:255" ht="15" customHeight="1" thickBot="1" thickTop="1">
      <c r="A24" s="39">
        <v>9</v>
      </c>
      <c r="B24" s="40" t="s">
        <v>68</v>
      </c>
      <c r="C24" s="41" t="s">
        <v>37</v>
      </c>
      <c r="D24" s="42"/>
      <c r="E24" s="43"/>
      <c r="F24" s="44"/>
      <c r="G24" s="44"/>
      <c r="H24" s="44"/>
      <c r="I24" s="44"/>
      <c r="J24" s="44"/>
      <c r="K24" s="44"/>
      <c r="L24" s="44"/>
      <c r="M24" s="44">
        <v>30</v>
      </c>
      <c r="N24" s="44"/>
      <c r="O24" s="44"/>
      <c r="P24" s="44"/>
      <c r="Q24" s="45"/>
      <c r="R24" s="126">
        <v>30</v>
      </c>
      <c r="S24" s="126">
        <f>SUM(D24:Q24)</f>
        <v>30</v>
      </c>
      <c r="T24" s="142" t="s">
        <v>33</v>
      </c>
      <c r="U24" s="88">
        <v>3</v>
      </c>
      <c r="V24" s="43"/>
      <c r="W24" s="43"/>
      <c r="X24" s="43"/>
      <c r="Y24" s="43"/>
      <c r="Z24" s="43"/>
      <c r="AA24" s="43"/>
      <c r="AB24" s="43"/>
      <c r="AC24" s="43"/>
      <c r="AD24" s="44"/>
      <c r="AE24" s="44"/>
      <c r="AF24" s="44"/>
      <c r="AG24" s="44"/>
      <c r="AH24" s="44"/>
      <c r="AI24" s="45"/>
      <c r="AJ24" s="126">
        <f>SUM(V24:AH24)</f>
        <v>0</v>
      </c>
      <c r="AK24" s="126">
        <f>SUM(V24:AI24)</f>
        <v>0</v>
      </c>
      <c r="AL24" s="78"/>
      <c r="AM24" s="45"/>
      <c r="AN24" s="126">
        <v>30</v>
      </c>
      <c r="AO24" s="126">
        <v>3</v>
      </c>
      <c r="AP24" s="186"/>
      <c r="AQ24" s="187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  <c r="IN24" s="93"/>
      <c r="IO24" s="93"/>
      <c r="IP24" s="93"/>
      <c r="IQ24" s="93"/>
      <c r="IR24" s="93"/>
      <c r="IS24" s="93"/>
      <c r="IT24" s="93"/>
      <c r="IU24" s="6"/>
    </row>
    <row r="25" spans="1:255" ht="27.75" customHeight="1" thickBot="1" thickTop="1">
      <c r="A25" s="46">
        <v>10</v>
      </c>
      <c r="B25" s="7" t="s">
        <v>67</v>
      </c>
      <c r="C25" s="51" t="s">
        <v>56</v>
      </c>
      <c r="D25" s="47"/>
      <c r="E25" s="48">
        <v>5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50"/>
      <c r="R25" s="126">
        <f>SUM(D25:P25)</f>
        <v>5</v>
      </c>
      <c r="S25" s="126">
        <v>5</v>
      </c>
      <c r="T25" s="79" t="s">
        <v>34</v>
      </c>
      <c r="U25" s="89">
        <v>1</v>
      </c>
      <c r="V25" s="48"/>
      <c r="W25" s="48">
        <v>5</v>
      </c>
      <c r="X25" s="48"/>
      <c r="Y25" s="48"/>
      <c r="Z25" s="48"/>
      <c r="AA25" s="48"/>
      <c r="AB25" s="48"/>
      <c r="AC25" s="48"/>
      <c r="AD25" s="49"/>
      <c r="AE25" s="49"/>
      <c r="AF25" s="49"/>
      <c r="AG25" s="49"/>
      <c r="AH25" s="49"/>
      <c r="AI25" s="50"/>
      <c r="AJ25" s="126">
        <v>5</v>
      </c>
      <c r="AK25" s="126">
        <v>5</v>
      </c>
      <c r="AL25" s="79" t="s">
        <v>34</v>
      </c>
      <c r="AM25" s="50">
        <v>1</v>
      </c>
      <c r="AN25" s="126">
        <v>10</v>
      </c>
      <c r="AO25" s="126">
        <v>10</v>
      </c>
      <c r="AP25" s="186"/>
      <c r="AQ25" s="187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  <c r="IL25" s="93"/>
      <c r="IM25" s="93"/>
      <c r="IN25" s="93"/>
      <c r="IO25" s="93"/>
      <c r="IP25" s="93"/>
      <c r="IQ25" s="93"/>
      <c r="IR25" s="93"/>
      <c r="IS25" s="93"/>
      <c r="IT25" s="93"/>
      <c r="IU25" s="6"/>
    </row>
    <row r="26" spans="1:255" ht="27.75" customHeight="1" thickBot="1" thickTop="1">
      <c r="A26" s="46">
        <v>11</v>
      </c>
      <c r="B26" s="7" t="s">
        <v>70</v>
      </c>
      <c r="C26" s="51" t="s">
        <v>69</v>
      </c>
      <c r="D26" s="47"/>
      <c r="E26" s="48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126">
        <f>SUM(D26:P26)</f>
        <v>0</v>
      </c>
      <c r="S26" s="126">
        <f>SUM(D26:Q26)</f>
        <v>0</v>
      </c>
      <c r="T26" s="79"/>
      <c r="U26" s="89"/>
      <c r="V26" s="48"/>
      <c r="W26" s="48">
        <v>15</v>
      </c>
      <c r="X26" s="48"/>
      <c r="Y26" s="48"/>
      <c r="Z26" s="48"/>
      <c r="AA26" s="48"/>
      <c r="AB26" s="48"/>
      <c r="AC26" s="48"/>
      <c r="AD26" s="49"/>
      <c r="AE26" s="49"/>
      <c r="AF26" s="49"/>
      <c r="AG26" s="49"/>
      <c r="AH26" s="49"/>
      <c r="AI26" s="50" t="s">
        <v>39</v>
      </c>
      <c r="AJ26" s="126">
        <f>SUM(V26:AH26)</f>
        <v>15</v>
      </c>
      <c r="AK26" s="126">
        <f>SUM(V26:AI26)</f>
        <v>15</v>
      </c>
      <c r="AL26" s="79" t="s">
        <v>34</v>
      </c>
      <c r="AM26" s="50">
        <v>1</v>
      </c>
      <c r="AN26" s="126">
        <v>15</v>
      </c>
      <c r="AO26" s="126">
        <v>1</v>
      </c>
      <c r="AP26" s="186"/>
      <c r="AQ26" s="187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  <c r="IQ26" s="93"/>
      <c r="IR26" s="93"/>
      <c r="IS26" s="93"/>
      <c r="IT26" s="93"/>
      <c r="IU26" s="6"/>
    </row>
    <row r="27" spans="1:255" ht="27.75" customHeight="1" thickBot="1" thickTop="1">
      <c r="A27" s="46">
        <v>12</v>
      </c>
      <c r="B27" s="7" t="s">
        <v>98</v>
      </c>
      <c r="C27" s="51" t="s">
        <v>96</v>
      </c>
      <c r="D27" s="47"/>
      <c r="E27" s="48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50"/>
      <c r="R27" s="126"/>
      <c r="S27" s="126"/>
      <c r="T27" s="79"/>
      <c r="U27" s="89"/>
      <c r="V27" s="48"/>
      <c r="W27" s="48"/>
      <c r="X27" s="48"/>
      <c r="Y27" s="48"/>
      <c r="Z27" s="48"/>
      <c r="AA27" s="48"/>
      <c r="AB27" s="48"/>
      <c r="AC27" s="48"/>
      <c r="AD27" s="49"/>
      <c r="AE27" s="49"/>
      <c r="AF27" s="49"/>
      <c r="AG27" s="49"/>
      <c r="AH27" s="49"/>
      <c r="AI27" s="50"/>
      <c r="AJ27" s="126"/>
      <c r="AK27" s="126"/>
      <c r="AL27" s="79"/>
      <c r="AM27" s="50">
        <v>20</v>
      </c>
      <c r="AN27" s="126"/>
      <c r="AO27" s="126">
        <v>20</v>
      </c>
      <c r="AP27" s="149"/>
      <c r="AQ27" s="150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  <c r="IN27" s="93"/>
      <c r="IO27" s="93"/>
      <c r="IP27" s="93"/>
      <c r="IQ27" s="93"/>
      <c r="IR27" s="93"/>
      <c r="IS27" s="93"/>
      <c r="IT27" s="93"/>
      <c r="IU27" s="6"/>
    </row>
    <row r="28" spans="1:255" ht="27.75" customHeight="1" thickBot="1" thickTop="1">
      <c r="A28" s="100">
        <v>13</v>
      </c>
      <c r="B28" s="20" t="s">
        <v>71</v>
      </c>
      <c r="C28" s="52" t="s">
        <v>65</v>
      </c>
      <c r="D28" s="53"/>
      <c r="E28" s="54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6"/>
      <c r="R28" s="126"/>
      <c r="S28" s="126"/>
      <c r="T28" s="91"/>
      <c r="U28" s="99"/>
      <c r="V28" s="54"/>
      <c r="W28" s="54"/>
      <c r="X28" s="54"/>
      <c r="Y28" s="54"/>
      <c r="Z28" s="54"/>
      <c r="AA28" s="54"/>
      <c r="AB28" s="54"/>
      <c r="AC28" s="54"/>
      <c r="AD28" s="55"/>
      <c r="AE28" s="55"/>
      <c r="AF28" s="55"/>
      <c r="AG28" s="55"/>
      <c r="AH28" s="55">
        <v>20</v>
      </c>
      <c r="AI28" s="56"/>
      <c r="AJ28" s="126"/>
      <c r="AK28" s="126">
        <v>20</v>
      </c>
      <c r="AL28" s="91" t="s">
        <v>34</v>
      </c>
      <c r="AM28" s="56">
        <v>1</v>
      </c>
      <c r="AN28" s="126">
        <v>20</v>
      </c>
      <c r="AO28" s="126">
        <v>1</v>
      </c>
      <c r="AP28" s="96"/>
      <c r="AQ28" s="97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  <c r="IN28" s="93"/>
      <c r="IO28" s="93"/>
      <c r="IP28" s="93"/>
      <c r="IQ28" s="93"/>
      <c r="IR28" s="93"/>
      <c r="IS28" s="93"/>
      <c r="IT28" s="93"/>
      <c r="IU28" s="6"/>
    </row>
    <row r="29" spans="1:255" ht="42" customHeight="1" thickBot="1" thickTop="1">
      <c r="A29" s="100">
        <v>14</v>
      </c>
      <c r="B29" s="20" t="s">
        <v>71</v>
      </c>
      <c r="C29" s="52" t="s">
        <v>58</v>
      </c>
      <c r="D29" s="53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>
        <v>40</v>
      </c>
      <c r="Q29" s="56"/>
      <c r="R29" s="126"/>
      <c r="S29" s="126">
        <v>40</v>
      </c>
      <c r="T29" s="91"/>
      <c r="U29" s="99">
        <v>2</v>
      </c>
      <c r="V29" s="54"/>
      <c r="W29" s="54"/>
      <c r="X29" s="54"/>
      <c r="Y29" s="54"/>
      <c r="Z29" s="54"/>
      <c r="AA29" s="54"/>
      <c r="AB29" s="54"/>
      <c r="AC29" s="54"/>
      <c r="AD29" s="55"/>
      <c r="AE29" s="55"/>
      <c r="AF29" s="55"/>
      <c r="AG29" s="55"/>
      <c r="AH29" s="55"/>
      <c r="AI29" s="56"/>
      <c r="AJ29" s="126"/>
      <c r="AK29" s="126"/>
      <c r="AL29" s="91"/>
      <c r="AM29" s="56"/>
      <c r="AN29" s="126">
        <v>40</v>
      </c>
      <c r="AO29" s="126">
        <v>2</v>
      </c>
      <c r="AP29" s="96"/>
      <c r="AQ29" s="97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  <c r="IJ29" s="93"/>
      <c r="IK29" s="93"/>
      <c r="IL29" s="93"/>
      <c r="IM29" s="93"/>
      <c r="IN29" s="93"/>
      <c r="IO29" s="93"/>
      <c r="IP29" s="93"/>
      <c r="IQ29" s="93"/>
      <c r="IR29" s="93"/>
      <c r="IS29" s="93"/>
      <c r="IT29" s="93"/>
      <c r="IU29" s="6"/>
    </row>
    <row r="30" spans="1:255" ht="27.75" customHeight="1" thickBot="1" thickTop="1">
      <c r="A30" s="100">
        <v>15</v>
      </c>
      <c r="B30" s="20" t="s">
        <v>71</v>
      </c>
      <c r="C30" s="52" t="s">
        <v>57</v>
      </c>
      <c r="D30" s="53"/>
      <c r="E30" s="5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>
        <v>20</v>
      </c>
      <c r="Q30" s="56"/>
      <c r="R30" s="126"/>
      <c r="S30" s="126">
        <v>20</v>
      </c>
      <c r="T30" s="91"/>
      <c r="U30" s="99">
        <v>1</v>
      </c>
      <c r="V30" s="54"/>
      <c r="W30" s="54"/>
      <c r="X30" s="54"/>
      <c r="Y30" s="54"/>
      <c r="Z30" s="54"/>
      <c r="AA30" s="54"/>
      <c r="AB30" s="54"/>
      <c r="AC30" s="54"/>
      <c r="AD30" s="55"/>
      <c r="AE30" s="55"/>
      <c r="AF30" s="55"/>
      <c r="AG30" s="55"/>
      <c r="AH30" s="55">
        <v>40</v>
      </c>
      <c r="AI30" s="56"/>
      <c r="AJ30" s="126"/>
      <c r="AK30" s="126">
        <v>40</v>
      </c>
      <c r="AL30" s="91" t="s">
        <v>34</v>
      </c>
      <c r="AM30" s="56">
        <v>2</v>
      </c>
      <c r="AN30" s="126">
        <v>60</v>
      </c>
      <c r="AO30" s="126">
        <v>3</v>
      </c>
      <c r="AP30" s="96"/>
      <c r="AQ30" s="97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93"/>
      <c r="HR30" s="93"/>
      <c r="HS30" s="93"/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93"/>
      <c r="IH30" s="93"/>
      <c r="II30" s="93"/>
      <c r="IJ30" s="93"/>
      <c r="IK30" s="93"/>
      <c r="IL30" s="93"/>
      <c r="IM30" s="93"/>
      <c r="IN30" s="93"/>
      <c r="IO30" s="93"/>
      <c r="IP30" s="93"/>
      <c r="IQ30" s="93"/>
      <c r="IR30" s="93"/>
      <c r="IS30" s="93"/>
      <c r="IT30" s="93"/>
      <c r="IU30" s="6"/>
    </row>
    <row r="31" spans="1:43" ht="16.5" customHeight="1" thickBot="1" thickTop="1">
      <c r="A31" s="105">
        <v>16</v>
      </c>
      <c r="B31" s="106" t="s">
        <v>72</v>
      </c>
      <c r="C31" s="107" t="s">
        <v>52</v>
      </c>
      <c r="D31" s="108">
        <v>10</v>
      </c>
      <c r="E31" s="109"/>
      <c r="F31" s="110">
        <v>10</v>
      </c>
      <c r="G31" s="110"/>
      <c r="H31" s="110"/>
      <c r="I31" s="110"/>
      <c r="J31" s="110">
        <v>10</v>
      </c>
      <c r="K31" s="110"/>
      <c r="L31" s="110"/>
      <c r="M31" s="110"/>
      <c r="N31" s="110"/>
      <c r="O31" s="110"/>
      <c r="P31" s="110"/>
      <c r="Q31" s="111"/>
      <c r="R31" s="126">
        <v>30</v>
      </c>
      <c r="S31" s="126">
        <f>SUM(D31:Q31)</f>
        <v>30</v>
      </c>
      <c r="T31" s="114" t="s">
        <v>34</v>
      </c>
      <c r="U31" s="115">
        <v>2.5</v>
      </c>
      <c r="V31" s="109"/>
      <c r="W31" s="109"/>
      <c r="X31" s="109"/>
      <c r="Y31" s="109"/>
      <c r="Z31" s="109"/>
      <c r="AA31" s="109"/>
      <c r="AB31" s="109"/>
      <c r="AC31" s="109"/>
      <c r="AD31" s="110"/>
      <c r="AE31" s="110"/>
      <c r="AF31" s="110"/>
      <c r="AG31" s="110"/>
      <c r="AH31" s="110"/>
      <c r="AI31" s="111"/>
      <c r="AJ31" s="126">
        <f>SUM(V31:AH31)</f>
        <v>0</v>
      </c>
      <c r="AK31" s="126">
        <f>SUM(V31:AI31)</f>
        <v>0</v>
      </c>
      <c r="AL31" s="114"/>
      <c r="AM31" s="111"/>
      <c r="AN31" s="126">
        <v>30</v>
      </c>
      <c r="AO31" s="126">
        <v>2.5</v>
      </c>
      <c r="AP31" s="15"/>
      <c r="AQ31" s="2"/>
    </row>
    <row r="32" spans="1:43" ht="13.5" customHeight="1" thickBot="1" thickTop="1">
      <c r="A32" s="105">
        <v>17</v>
      </c>
      <c r="B32" s="106" t="s">
        <v>72</v>
      </c>
      <c r="C32" s="107" t="s">
        <v>53</v>
      </c>
      <c r="D32" s="108"/>
      <c r="E32" s="109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1"/>
      <c r="R32" s="126"/>
      <c r="S32" s="126">
        <f>SUM(D32:Q32)</f>
        <v>0</v>
      </c>
      <c r="T32" s="114"/>
      <c r="U32" s="115"/>
      <c r="V32" s="109">
        <v>10</v>
      </c>
      <c r="W32" s="109">
        <v>10</v>
      </c>
      <c r="X32" s="109">
        <v>10</v>
      </c>
      <c r="Y32" s="109"/>
      <c r="Z32" s="109"/>
      <c r="AA32" s="109"/>
      <c r="AB32" s="109"/>
      <c r="AC32" s="109"/>
      <c r="AD32" s="110"/>
      <c r="AE32" s="110"/>
      <c r="AF32" s="110"/>
      <c r="AG32" s="110"/>
      <c r="AH32" s="110"/>
      <c r="AI32" s="111"/>
      <c r="AJ32" s="126">
        <v>30</v>
      </c>
      <c r="AK32" s="126">
        <v>30</v>
      </c>
      <c r="AL32" s="114" t="s">
        <v>34</v>
      </c>
      <c r="AM32" s="111">
        <v>2.5</v>
      </c>
      <c r="AN32" s="126">
        <v>30</v>
      </c>
      <c r="AO32" s="126">
        <v>2.5</v>
      </c>
      <c r="AP32" s="15"/>
      <c r="AQ32" s="2"/>
    </row>
    <row r="33" spans="1:43" ht="16.5" customHeight="1" thickBot="1" thickTop="1">
      <c r="A33" s="105">
        <v>18</v>
      </c>
      <c r="B33" s="112" t="s">
        <v>72</v>
      </c>
      <c r="C33" s="113" t="s">
        <v>61</v>
      </c>
      <c r="D33" s="108"/>
      <c r="E33" s="109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1"/>
      <c r="R33" s="126">
        <f>SUM(D33:P33)</f>
        <v>0</v>
      </c>
      <c r="S33" s="126">
        <f>SUM(D33:Q33)</f>
        <v>0</v>
      </c>
      <c r="T33" s="114"/>
      <c r="U33" s="115"/>
      <c r="V33" s="109">
        <v>10</v>
      </c>
      <c r="W33" s="109">
        <v>5</v>
      </c>
      <c r="X33" s="109">
        <v>15</v>
      </c>
      <c r="Y33" s="109"/>
      <c r="Z33" s="109"/>
      <c r="AA33" s="109"/>
      <c r="AB33" s="109"/>
      <c r="AC33" s="109"/>
      <c r="AD33" s="110"/>
      <c r="AE33" s="110"/>
      <c r="AF33" s="110"/>
      <c r="AG33" s="110"/>
      <c r="AH33" s="110"/>
      <c r="AI33" s="111"/>
      <c r="AJ33" s="126">
        <f>SUM(V33:AH33)</f>
        <v>30</v>
      </c>
      <c r="AK33" s="126">
        <f>SUM(V33:AI33)</f>
        <v>30</v>
      </c>
      <c r="AL33" s="114" t="s">
        <v>34</v>
      </c>
      <c r="AM33" s="111">
        <v>2.5</v>
      </c>
      <c r="AN33" s="126">
        <v>30</v>
      </c>
      <c r="AO33" s="126">
        <v>2.5</v>
      </c>
      <c r="AP33" s="197"/>
      <c r="AQ33" s="185"/>
    </row>
    <row r="34" spans="1:43" ht="16.5" customHeight="1" thickBot="1" thickTop="1">
      <c r="A34" s="105">
        <v>19</v>
      </c>
      <c r="B34" s="112" t="s">
        <v>73</v>
      </c>
      <c r="C34" s="113" t="s">
        <v>40</v>
      </c>
      <c r="D34" s="108">
        <v>5</v>
      </c>
      <c r="E34" s="109"/>
      <c r="F34" s="110"/>
      <c r="G34" s="110">
        <v>10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1"/>
      <c r="R34" s="126">
        <v>15</v>
      </c>
      <c r="S34" s="126">
        <v>15</v>
      </c>
      <c r="T34" s="114" t="s">
        <v>34</v>
      </c>
      <c r="U34" s="115">
        <v>1</v>
      </c>
      <c r="V34" s="109"/>
      <c r="W34" s="109"/>
      <c r="X34" s="109"/>
      <c r="Y34" s="109"/>
      <c r="Z34" s="109"/>
      <c r="AA34" s="109"/>
      <c r="AB34" s="109"/>
      <c r="AC34" s="109"/>
      <c r="AD34" s="110"/>
      <c r="AE34" s="110"/>
      <c r="AF34" s="110"/>
      <c r="AG34" s="110"/>
      <c r="AH34" s="110"/>
      <c r="AI34" s="111"/>
      <c r="AJ34" s="126"/>
      <c r="AK34" s="126"/>
      <c r="AL34" s="114"/>
      <c r="AM34" s="111"/>
      <c r="AN34" s="126">
        <v>15</v>
      </c>
      <c r="AO34" s="126">
        <v>1</v>
      </c>
      <c r="AP34" s="197"/>
      <c r="AQ34" s="185"/>
    </row>
    <row r="35" spans="1:43" s="154" customFormat="1" ht="22.5" customHeight="1" thickBot="1" thickTop="1">
      <c r="A35" s="198" t="s">
        <v>3</v>
      </c>
      <c r="B35" s="199"/>
      <c r="C35" s="200"/>
      <c r="D35" s="161">
        <f>SUM(D16:D34)</f>
        <v>90</v>
      </c>
      <c r="E35" s="161">
        <f aca="true" t="shared" si="0" ref="E35:S35">SUM(E16:E34)</f>
        <v>55</v>
      </c>
      <c r="F35" s="161">
        <f t="shared" si="0"/>
        <v>65</v>
      </c>
      <c r="G35" s="161">
        <f t="shared" si="0"/>
        <v>25</v>
      </c>
      <c r="H35" s="161">
        <f t="shared" si="0"/>
        <v>0</v>
      </c>
      <c r="I35" s="161">
        <f t="shared" si="0"/>
        <v>0</v>
      </c>
      <c r="J35" s="161">
        <f t="shared" si="0"/>
        <v>20</v>
      </c>
      <c r="K35" s="161">
        <f t="shared" si="0"/>
        <v>10</v>
      </c>
      <c r="L35" s="161">
        <f t="shared" si="0"/>
        <v>0</v>
      </c>
      <c r="M35" s="161">
        <f t="shared" si="0"/>
        <v>30</v>
      </c>
      <c r="N35" s="161">
        <f t="shared" si="0"/>
        <v>0</v>
      </c>
      <c r="O35" s="161">
        <f t="shared" si="0"/>
        <v>0</v>
      </c>
      <c r="P35" s="161">
        <f t="shared" si="0"/>
        <v>60</v>
      </c>
      <c r="Q35" s="162">
        <f t="shared" si="0"/>
        <v>0</v>
      </c>
      <c r="R35" s="163">
        <f t="shared" si="0"/>
        <v>295</v>
      </c>
      <c r="S35" s="163">
        <f t="shared" si="0"/>
        <v>355</v>
      </c>
      <c r="T35" s="164"/>
      <c r="U35" s="165">
        <f aca="true" t="shared" si="1" ref="U35:AK35">SUM(U16:U34)</f>
        <v>27.5</v>
      </c>
      <c r="V35" s="164">
        <f t="shared" si="1"/>
        <v>70</v>
      </c>
      <c r="W35" s="161">
        <f t="shared" si="1"/>
        <v>55</v>
      </c>
      <c r="X35" s="161">
        <f t="shared" si="1"/>
        <v>55</v>
      </c>
      <c r="Y35" s="161">
        <f t="shared" si="1"/>
        <v>15</v>
      </c>
      <c r="Z35" s="161">
        <f t="shared" si="1"/>
        <v>0</v>
      </c>
      <c r="AA35" s="161">
        <f t="shared" si="1"/>
        <v>0</v>
      </c>
      <c r="AB35" s="161">
        <f t="shared" si="1"/>
        <v>0</v>
      </c>
      <c r="AC35" s="161">
        <f t="shared" si="1"/>
        <v>10</v>
      </c>
      <c r="AD35" s="161">
        <f t="shared" si="1"/>
        <v>0</v>
      </c>
      <c r="AE35" s="161">
        <f t="shared" si="1"/>
        <v>0</v>
      </c>
      <c r="AF35" s="161">
        <f t="shared" si="1"/>
        <v>0</v>
      </c>
      <c r="AG35" s="161">
        <f t="shared" si="1"/>
        <v>0</v>
      </c>
      <c r="AH35" s="161">
        <f t="shared" si="1"/>
        <v>60</v>
      </c>
      <c r="AI35" s="162">
        <f t="shared" si="1"/>
        <v>0</v>
      </c>
      <c r="AJ35" s="163">
        <f t="shared" si="1"/>
        <v>205</v>
      </c>
      <c r="AK35" s="163">
        <f t="shared" si="1"/>
        <v>265</v>
      </c>
      <c r="AL35" s="164"/>
      <c r="AM35" s="162">
        <f>SUM(AM16:AM34)</f>
        <v>39.5</v>
      </c>
      <c r="AN35" s="163">
        <f>SUM(AN16:AN34)</f>
        <v>620</v>
      </c>
      <c r="AO35" s="163">
        <f>SUM(U35,AM35)</f>
        <v>67</v>
      </c>
      <c r="AP35" s="201"/>
      <c r="AQ35" s="188"/>
    </row>
    <row r="36" spans="3:43" ht="12.75">
      <c r="C36" s="3" t="s">
        <v>27</v>
      </c>
      <c r="N36" s="3" t="s">
        <v>84</v>
      </c>
      <c r="W36" s="3" t="s">
        <v>89</v>
      </c>
      <c r="Y36" s="4"/>
      <c r="AP36" s="185"/>
      <c r="AQ36" s="185"/>
    </row>
    <row r="37" spans="3:43" ht="12.75">
      <c r="C37" s="3" t="s">
        <v>28</v>
      </c>
      <c r="N37" s="3" t="s">
        <v>85</v>
      </c>
      <c r="V37" s="185" t="s">
        <v>86</v>
      </c>
      <c r="W37" s="185"/>
      <c r="X37" s="185"/>
      <c r="Y37" s="185"/>
      <c r="Z37" s="185"/>
      <c r="AA37" s="185"/>
      <c r="AB37" s="185"/>
      <c r="AC37" s="3" t="s">
        <v>90</v>
      </c>
      <c r="AP37" s="185"/>
      <c r="AQ37" s="185"/>
    </row>
    <row r="38" spans="3:43" ht="12.75">
      <c r="C38" s="10"/>
      <c r="D38" s="10"/>
      <c r="E38" s="10"/>
      <c r="F38" s="10"/>
      <c r="G38" s="10"/>
      <c r="H38" s="10"/>
      <c r="I38" s="10"/>
      <c r="J38" s="10"/>
      <c r="K38" s="10"/>
      <c r="L38" s="10"/>
      <c r="N38" s="3" t="s">
        <v>91</v>
      </c>
      <c r="AP38" s="185"/>
      <c r="AQ38" s="185"/>
    </row>
    <row r="39" spans="2:43" ht="12.75">
      <c r="B39" s="10"/>
      <c r="C39" s="10"/>
      <c r="D39" s="10"/>
      <c r="E39" s="10"/>
      <c r="F39" s="10"/>
      <c r="G39" s="10"/>
      <c r="H39" s="10"/>
      <c r="I39" s="10"/>
      <c r="J39" s="10"/>
      <c r="N39" s="9"/>
      <c r="AP39" s="2"/>
      <c r="AQ39" s="2"/>
    </row>
    <row r="40" spans="42:43" ht="12.75">
      <c r="AP40" s="185"/>
      <c r="AQ40" s="185"/>
    </row>
    <row r="41" spans="42:43" ht="12.75">
      <c r="AP41" s="185"/>
      <c r="AQ41" s="185"/>
    </row>
    <row r="42" spans="3:43" ht="12.75">
      <c r="C42" s="3" t="s">
        <v>4</v>
      </c>
      <c r="O42" s="3" t="s">
        <v>81</v>
      </c>
      <c r="AF42" s="185" t="s">
        <v>4</v>
      </c>
      <c r="AG42" s="185"/>
      <c r="AH42" s="185"/>
      <c r="AI42" s="185"/>
      <c r="AJ42" s="185"/>
      <c r="AK42" s="185"/>
      <c r="AL42" s="185"/>
      <c r="AP42" s="185"/>
      <c r="AQ42" s="185"/>
    </row>
    <row r="43" spans="3:43" ht="12.75">
      <c r="C43" s="1" t="s">
        <v>9</v>
      </c>
      <c r="M43" s="2"/>
      <c r="O43" s="185" t="s">
        <v>5</v>
      </c>
      <c r="P43" s="185"/>
      <c r="Q43" s="185"/>
      <c r="R43" s="185"/>
      <c r="S43" s="185"/>
      <c r="T43" s="185"/>
      <c r="U43" s="185"/>
      <c r="AF43" s="185" t="s">
        <v>6</v>
      </c>
      <c r="AG43" s="185"/>
      <c r="AH43" s="185"/>
      <c r="AI43" s="185"/>
      <c r="AJ43" s="185"/>
      <c r="AK43" s="185"/>
      <c r="AL43" s="185"/>
      <c r="AP43" s="185"/>
      <c r="AQ43" s="185"/>
    </row>
    <row r="44" spans="42:43" ht="12.75">
      <c r="AP44" s="185"/>
      <c r="AQ44" s="185"/>
    </row>
  </sheetData>
  <sheetProtection/>
  <mergeCells count="50">
    <mergeCell ref="A35:C35"/>
    <mergeCell ref="AP35:AQ35"/>
    <mergeCell ref="AP36:AQ36"/>
    <mergeCell ref="AP37:AQ37"/>
    <mergeCell ref="AP44:AQ44"/>
    <mergeCell ref="AP38:AQ38"/>
    <mergeCell ref="AP40:AQ40"/>
    <mergeCell ref="AP41:AQ41"/>
    <mergeCell ref="AF42:AL42"/>
    <mergeCell ref="AP42:AQ42"/>
    <mergeCell ref="AP26:AQ26"/>
    <mergeCell ref="O43:U43"/>
    <mergeCell ref="AF43:AL43"/>
    <mergeCell ref="AP43:AQ43"/>
    <mergeCell ref="AP33:AQ33"/>
    <mergeCell ref="AP34:AQ34"/>
    <mergeCell ref="V37:AB37"/>
    <mergeCell ref="AP20:AQ20"/>
    <mergeCell ref="AP25:AQ25"/>
    <mergeCell ref="AP16:AQ16"/>
    <mergeCell ref="AP17:AQ17"/>
    <mergeCell ref="AP18:AQ18"/>
    <mergeCell ref="AP22:AQ22"/>
    <mergeCell ref="AP23:AQ23"/>
    <mergeCell ref="AP24:AQ24"/>
    <mergeCell ref="AP13:AQ13"/>
    <mergeCell ref="A14:A15"/>
    <mergeCell ref="C14:C15"/>
    <mergeCell ref="D14:U14"/>
    <mergeCell ref="V14:AM14"/>
    <mergeCell ref="AN14:AN15"/>
    <mergeCell ref="AO14:AO15"/>
    <mergeCell ref="AP14:AQ14"/>
    <mergeCell ref="AP15:AQ15"/>
    <mergeCell ref="AP7:AQ7"/>
    <mergeCell ref="AP8:AQ8"/>
    <mergeCell ref="AP9:AQ9"/>
    <mergeCell ref="AP10:AQ10"/>
    <mergeCell ref="AP11:AQ11"/>
    <mergeCell ref="AP12:AQ12"/>
    <mergeCell ref="M7:V7"/>
    <mergeCell ref="AP5:AQ5"/>
    <mergeCell ref="A6:AO6"/>
    <mergeCell ref="AP6:AQ6"/>
    <mergeCell ref="AP1:AQ1"/>
    <mergeCell ref="AJ2:AN2"/>
    <mergeCell ref="AP2:AQ2"/>
    <mergeCell ref="AP3:AQ3"/>
    <mergeCell ref="AJ4:AN4"/>
    <mergeCell ref="AP4:AQ4"/>
  </mergeCells>
  <dataValidations count="1">
    <dataValidation type="list" allowBlank="1" showInputMessage="1" showErrorMessage="1" sqref="B16:B34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51" r:id="rId2"/>
  <headerFooter alignWithMargins="0">
    <oddHeader>&amp;C
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4"/>
  <sheetViews>
    <sheetView showGridLines="0" showZeros="0" tabSelected="1" view="pageLayout" zoomScale="70" zoomScaleNormal="130" zoomScaleSheetLayoutView="100" zoomScalePageLayoutView="70" workbookViewId="0" topLeftCell="A1">
      <selection activeCell="AI5" sqref="AI5"/>
    </sheetView>
  </sheetViews>
  <sheetFormatPr defaultColWidth="0" defaultRowHeight="12.75"/>
  <cols>
    <col min="1" max="1" width="4.28125" style="3" customWidth="1"/>
    <col min="2" max="2" width="13.28125" style="3" customWidth="1"/>
    <col min="3" max="3" width="36.57421875" style="3" customWidth="1"/>
    <col min="4" max="5" width="6.140625" style="3" customWidth="1"/>
    <col min="6" max="13" width="5.7109375" style="3" customWidth="1"/>
    <col min="14" max="15" width="4.140625" style="3" customWidth="1"/>
    <col min="16" max="16" width="5.7109375" style="3" customWidth="1"/>
    <col min="17" max="17" width="6.7109375" style="3" customWidth="1"/>
    <col min="18" max="19" width="6.140625" style="3" customWidth="1"/>
    <col min="20" max="21" width="5.7109375" style="3" customWidth="1"/>
    <col min="22" max="23" width="6.140625" style="3" customWidth="1"/>
    <col min="24" max="31" width="5.7109375" style="3" customWidth="1"/>
    <col min="32" max="33" width="4.140625" style="3" customWidth="1"/>
    <col min="34" max="34" width="5.7109375" style="3" customWidth="1"/>
    <col min="35" max="35" width="7.140625" style="3" customWidth="1"/>
    <col min="36" max="37" width="6.140625" style="3" customWidth="1"/>
    <col min="38" max="39" width="5.7109375" style="3" customWidth="1"/>
    <col min="40" max="40" width="6.7109375" style="3" customWidth="1"/>
    <col min="41" max="41" width="5.7109375" style="3" customWidth="1"/>
    <col min="42" max="254" width="0" style="3" hidden="1" customWidth="1"/>
    <col min="255" max="255" width="1.7109375" style="3" customWidth="1"/>
    <col min="256" max="16384" width="0" style="3" hidden="1" customWidth="1"/>
  </cols>
  <sheetData>
    <row r="1" spans="36:43" ht="12.75">
      <c r="AJ1" s="160" t="s">
        <v>109</v>
      </c>
      <c r="AK1" s="160"/>
      <c r="AL1" s="160"/>
      <c r="AM1" s="160"/>
      <c r="AN1" s="160"/>
      <c r="AP1" s="185"/>
      <c r="AQ1" s="185"/>
    </row>
    <row r="2" spans="36:43" ht="12.75">
      <c r="AJ2" s="167"/>
      <c r="AK2" s="167"/>
      <c r="AL2" s="167"/>
      <c r="AM2" s="167"/>
      <c r="AN2" s="167"/>
      <c r="AP2" s="185"/>
      <c r="AQ2" s="185"/>
    </row>
    <row r="3" spans="36:43" ht="12.75">
      <c r="AJ3" s="160"/>
      <c r="AK3" s="160"/>
      <c r="AL3" s="160"/>
      <c r="AM3" s="160"/>
      <c r="AN3" s="160"/>
      <c r="AP3" s="185"/>
      <c r="AQ3" s="185"/>
    </row>
    <row r="4" spans="36:43" ht="12.75">
      <c r="AJ4" s="167"/>
      <c r="AK4" s="167"/>
      <c r="AL4" s="167"/>
      <c r="AM4" s="167"/>
      <c r="AN4" s="167"/>
      <c r="AP4" s="185"/>
      <c r="AQ4" s="185"/>
    </row>
    <row r="5" spans="42:43" ht="12.75">
      <c r="AP5" s="185"/>
      <c r="AQ5" s="185"/>
    </row>
    <row r="6" spans="1:43" s="151" customFormat="1" ht="19.5" customHeight="1">
      <c r="A6" s="168" t="s">
        <v>106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88"/>
      <c r="AQ6" s="188"/>
    </row>
    <row r="7" spans="1:43" s="151" customFormat="1" ht="19.5" customHeight="1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68" t="s">
        <v>110</v>
      </c>
      <c r="N7" s="168"/>
      <c r="O7" s="168"/>
      <c r="P7" s="168"/>
      <c r="Q7" s="168"/>
      <c r="R7" s="168"/>
      <c r="S7" s="168"/>
      <c r="T7" s="168"/>
      <c r="U7" s="168"/>
      <c r="V7" s="168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88"/>
      <c r="AQ7" s="188"/>
    </row>
    <row r="8" spans="42:43" s="154" customFormat="1" ht="12.75">
      <c r="AP8" s="188"/>
      <c r="AQ8" s="188"/>
    </row>
    <row r="9" spans="1:43" s="158" customFormat="1" ht="15" customHeight="1">
      <c r="A9" s="157" t="s">
        <v>35</v>
      </c>
      <c r="S9" s="157" t="s">
        <v>108</v>
      </c>
      <c r="AP9" s="188"/>
      <c r="AQ9" s="188"/>
    </row>
    <row r="10" spans="1:43" s="158" customFormat="1" ht="15" customHeight="1">
      <c r="A10" s="158" t="s">
        <v>102</v>
      </c>
      <c r="AP10" s="188"/>
      <c r="AQ10" s="188"/>
    </row>
    <row r="11" spans="1:43" s="158" customFormat="1" ht="15" customHeight="1">
      <c r="A11" s="157" t="s">
        <v>103</v>
      </c>
      <c r="AP11" s="188"/>
      <c r="AQ11" s="188"/>
    </row>
    <row r="12" spans="1:43" s="158" customFormat="1" ht="15" customHeight="1">
      <c r="A12" s="158" t="s">
        <v>104</v>
      </c>
      <c r="AP12" s="188"/>
      <c r="AQ12" s="188"/>
    </row>
    <row r="13" spans="42:43" ht="13.5" thickBot="1">
      <c r="AP13" s="185"/>
      <c r="AQ13" s="185"/>
    </row>
    <row r="14" spans="1:255" ht="13.5" customHeight="1" thickBot="1" thickTop="1">
      <c r="A14" s="189" t="s">
        <v>8</v>
      </c>
      <c r="B14" s="66"/>
      <c r="C14" s="171" t="s">
        <v>7</v>
      </c>
      <c r="D14" s="191" t="s">
        <v>11</v>
      </c>
      <c r="E14" s="192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69"/>
      <c r="S14" s="169"/>
      <c r="T14" s="193"/>
      <c r="U14" s="194"/>
      <c r="V14" s="192" t="s">
        <v>12</v>
      </c>
      <c r="W14" s="192"/>
      <c r="X14" s="192"/>
      <c r="Y14" s="192"/>
      <c r="Z14" s="192"/>
      <c r="AA14" s="192"/>
      <c r="AB14" s="192"/>
      <c r="AC14" s="192"/>
      <c r="AD14" s="193"/>
      <c r="AE14" s="193"/>
      <c r="AF14" s="193"/>
      <c r="AG14" s="193"/>
      <c r="AH14" s="193"/>
      <c r="AI14" s="193"/>
      <c r="AJ14" s="169"/>
      <c r="AK14" s="169"/>
      <c r="AL14" s="193"/>
      <c r="AM14" s="195"/>
      <c r="AN14" s="202" t="s">
        <v>13</v>
      </c>
      <c r="AO14" s="202" t="s">
        <v>14</v>
      </c>
      <c r="AP14" s="186"/>
      <c r="AQ14" s="187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  <c r="IR14" s="93"/>
      <c r="IS14" s="93"/>
      <c r="IT14" s="93"/>
      <c r="IU14" s="93"/>
    </row>
    <row r="15" spans="1:255" ht="231.75" customHeight="1" thickBot="1" thickTop="1">
      <c r="A15" s="190"/>
      <c r="B15" s="67" t="s">
        <v>32</v>
      </c>
      <c r="C15" s="172"/>
      <c r="D15" s="72" t="s">
        <v>15</v>
      </c>
      <c r="E15" s="73" t="s">
        <v>16</v>
      </c>
      <c r="F15" s="74" t="s">
        <v>17</v>
      </c>
      <c r="G15" s="74" t="s">
        <v>18</v>
      </c>
      <c r="H15" s="74" t="s">
        <v>19</v>
      </c>
      <c r="I15" s="74" t="s">
        <v>20</v>
      </c>
      <c r="J15" s="74" t="s">
        <v>21</v>
      </c>
      <c r="K15" s="74" t="s">
        <v>62</v>
      </c>
      <c r="L15" s="74" t="s">
        <v>63</v>
      </c>
      <c r="M15" s="74" t="s">
        <v>22</v>
      </c>
      <c r="N15" s="74" t="s">
        <v>26</v>
      </c>
      <c r="O15" s="74" t="s">
        <v>25</v>
      </c>
      <c r="P15" s="74" t="s">
        <v>23</v>
      </c>
      <c r="Q15" s="75" t="s">
        <v>0</v>
      </c>
      <c r="R15" s="92" t="s">
        <v>24</v>
      </c>
      <c r="S15" s="92" t="s">
        <v>10</v>
      </c>
      <c r="T15" s="73" t="s">
        <v>1</v>
      </c>
      <c r="U15" s="98" t="s">
        <v>2</v>
      </c>
      <c r="V15" s="73" t="s">
        <v>15</v>
      </c>
      <c r="W15" s="73" t="s">
        <v>16</v>
      </c>
      <c r="X15" s="73" t="s">
        <v>17</v>
      </c>
      <c r="Y15" s="73" t="s">
        <v>18</v>
      </c>
      <c r="Z15" s="73" t="s">
        <v>19</v>
      </c>
      <c r="AA15" s="73" t="s">
        <v>20</v>
      </c>
      <c r="AB15" s="73" t="s">
        <v>21</v>
      </c>
      <c r="AC15" s="74" t="s">
        <v>64</v>
      </c>
      <c r="AD15" s="74" t="s">
        <v>63</v>
      </c>
      <c r="AE15" s="74" t="s">
        <v>22</v>
      </c>
      <c r="AF15" s="74" t="s">
        <v>26</v>
      </c>
      <c r="AG15" s="74" t="s">
        <v>25</v>
      </c>
      <c r="AH15" s="74" t="s">
        <v>23</v>
      </c>
      <c r="AI15" s="75" t="s">
        <v>0</v>
      </c>
      <c r="AJ15" s="92" t="s">
        <v>24</v>
      </c>
      <c r="AK15" s="92" t="s">
        <v>10</v>
      </c>
      <c r="AL15" s="73" t="s">
        <v>1</v>
      </c>
      <c r="AM15" s="75" t="s">
        <v>2</v>
      </c>
      <c r="AN15" s="202"/>
      <c r="AO15" s="202"/>
      <c r="AP15" s="186"/>
      <c r="AQ15" s="187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  <c r="IR15" s="93"/>
      <c r="IS15" s="93"/>
      <c r="IT15" s="93"/>
      <c r="IU15" s="93"/>
    </row>
    <row r="16" spans="1:255" s="6" customFormat="1" ht="15" customHeight="1" thickBot="1" thickTop="1">
      <c r="A16" s="25">
        <v>1</v>
      </c>
      <c r="B16" s="24" t="s">
        <v>66</v>
      </c>
      <c r="C16" s="26" t="s">
        <v>55</v>
      </c>
      <c r="D16" s="27">
        <v>15</v>
      </c>
      <c r="E16" s="28">
        <v>10</v>
      </c>
      <c r="F16" s="29">
        <v>15</v>
      </c>
      <c r="G16" s="29"/>
      <c r="H16" s="29"/>
      <c r="I16" s="29"/>
      <c r="J16" s="29"/>
      <c r="K16" s="29">
        <v>10</v>
      </c>
      <c r="L16" s="29"/>
      <c r="M16" s="29"/>
      <c r="N16" s="29"/>
      <c r="O16" s="29"/>
      <c r="P16" s="29"/>
      <c r="Q16" s="30"/>
      <c r="R16" s="81">
        <v>50</v>
      </c>
      <c r="S16" s="81">
        <v>50</v>
      </c>
      <c r="T16" s="76" t="s">
        <v>34</v>
      </c>
      <c r="U16" s="86">
        <v>3.5</v>
      </c>
      <c r="V16" s="28">
        <v>15</v>
      </c>
      <c r="W16" s="28">
        <v>10</v>
      </c>
      <c r="X16" s="28">
        <v>15</v>
      </c>
      <c r="Y16" s="28"/>
      <c r="Z16" s="28"/>
      <c r="AA16" s="28"/>
      <c r="AB16" s="28"/>
      <c r="AC16" s="28">
        <v>10</v>
      </c>
      <c r="AD16" s="29"/>
      <c r="AE16" s="29"/>
      <c r="AF16" s="29"/>
      <c r="AG16" s="29"/>
      <c r="AH16" s="29"/>
      <c r="AI16" s="30"/>
      <c r="AJ16" s="81">
        <v>50</v>
      </c>
      <c r="AK16" s="81">
        <f>SUM(V16:AI16)</f>
        <v>50</v>
      </c>
      <c r="AL16" s="76" t="s">
        <v>34</v>
      </c>
      <c r="AM16" s="30">
        <v>3.5</v>
      </c>
      <c r="AN16" s="94">
        <v>100</v>
      </c>
      <c r="AO16" s="95">
        <v>7</v>
      </c>
      <c r="AP16" s="186"/>
      <c r="AQ16" s="187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  <c r="IR16" s="93"/>
      <c r="IS16" s="93"/>
      <c r="IT16" s="93"/>
      <c r="IU16" s="93"/>
    </row>
    <row r="17" spans="1:255" ht="27.75" customHeight="1" thickBot="1" thickTop="1">
      <c r="A17" s="25">
        <v>2</v>
      </c>
      <c r="B17" s="24" t="s">
        <v>66</v>
      </c>
      <c r="C17" s="31" t="s">
        <v>47</v>
      </c>
      <c r="D17" s="27">
        <v>20</v>
      </c>
      <c r="E17" s="28">
        <v>15</v>
      </c>
      <c r="F17" s="29">
        <v>15</v>
      </c>
      <c r="G17" s="29"/>
      <c r="H17" s="29"/>
      <c r="I17" s="29"/>
      <c r="J17" s="29">
        <v>10</v>
      </c>
      <c r="K17" s="29"/>
      <c r="L17" s="29"/>
      <c r="M17" s="29"/>
      <c r="N17" s="29"/>
      <c r="O17" s="29"/>
      <c r="P17" s="29"/>
      <c r="Q17" s="30"/>
      <c r="R17" s="81">
        <f>SUM(D17:P17)</f>
        <v>60</v>
      </c>
      <c r="S17" s="81">
        <f>SUM(D17:Q17)</f>
        <v>60</v>
      </c>
      <c r="T17" s="141" t="s">
        <v>33</v>
      </c>
      <c r="U17" s="86">
        <v>5</v>
      </c>
      <c r="V17" s="28"/>
      <c r="W17" s="28"/>
      <c r="X17" s="28"/>
      <c r="Y17" s="28"/>
      <c r="Z17" s="28"/>
      <c r="AA17" s="28"/>
      <c r="AB17" s="28"/>
      <c r="AC17" s="28"/>
      <c r="AD17" s="29"/>
      <c r="AE17" s="29"/>
      <c r="AF17" s="29"/>
      <c r="AG17" s="29"/>
      <c r="AH17" s="29"/>
      <c r="AI17" s="30"/>
      <c r="AJ17" s="81">
        <f>SUM(V17:AH17)</f>
        <v>0</v>
      </c>
      <c r="AK17" s="81">
        <f>SUM(V17:AI17)</f>
        <v>0</v>
      </c>
      <c r="AL17" s="76"/>
      <c r="AM17" s="104"/>
      <c r="AN17" s="81">
        <v>60</v>
      </c>
      <c r="AO17" s="81">
        <v>5</v>
      </c>
      <c r="AP17" s="186"/>
      <c r="AQ17" s="187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  <c r="IR17" s="93"/>
      <c r="IS17" s="93"/>
      <c r="IT17" s="93"/>
      <c r="IU17" s="93"/>
    </row>
    <row r="18" spans="1:255" ht="24.75" customHeight="1" thickBot="1" thickTop="1">
      <c r="A18" s="25">
        <v>3</v>
      </c>
      <c r="B18" s="24" t="s">
        <v>67</v>
      </c>
      <c r="C18" s="31" t="s">
        <v>49</v>
      </c>
      <c r="D18" s="27">
        <v>15</v>
      </c>
      <c r="E18" s="28">
        <v>15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  <c r="R18" s="81">
        <v>30</v>
      </c>
      <c r="S18" s="81">
        <v>30</v>
      </c>
      <c r="T18" s="76" t="s">
        <v>34</v>
      </c>
      <c r="U18" s="86">
        <v>2.5</v>
      </c>
      <c r="V18" s="28"/>
      <c r="W18" s="28"/>
      <c r="X18" s="28"/>
      <c r="Y18" s="28"/>
      <c r="Z18" s="28"/>
      <c r="AA18" s="28"/>
      <c r="AB18" s="28"/>
      <c r="AC18" s="28"/>
      <c r="AD18" s="29"/>
      <c r="AE18" s="29"/>
      <c r="AF18" s="29"/>
      <c r="AG18" s="29"/>
      <c r="AH18" s="29"/>
      <c r="AI18" s="30"/>
      <c r="AJ18" s="81"/>
      <c r="AK18" s="81">
        <f>SUM(V18:AI18)</f>
        <v>0</v>
      </c>
      <c r="AL18" s="76"/>
      <c r="AM18" s="30"/>
      <c r="AN18" s="81">
        <v>30</v>
      </c>
      <c r="AO18" s="81">
        <v>2.5</v>
      </c>
      <c r="AP18" s="186"/>
      <c r="AQ18" s="187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  <c r="IR18" s="93"/>
      <c r="IS18" s="93"/>
      <c r="IT18" s="93"/>
      <c r="IU18" s="93"/>
    </row>
    <row r="19" spans="1:41" s="58" customFormat="1" ht="15" customHeight="1" thickBot="1" thickTop="1">
      <c r="A19" s="21">
        <v>4</v>
      </c>
      <c r="B19" s="22" t="s">
        <v>68</v>
      </c>
      <c r="C19" s="101" t="s">
        <v>54</v>
      </c>
      <c r="D19" s="27">
        <v>10</v>
      </c>
      <c r="E19" s="28">
        <v>10</v>
      </c>
      <c r="F19" s="29">
        <v>10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  <c r="R19" s="81">
        <f>SUM(D19:P19)</f>
        <v>30</v>
      </c>
      <c r="S19" s="81">
        <f>SUM(D19:Q19)</f>
        <v>30</v>
      </c>
      <c r="T19" s="76" t="s">
        <v>34</v>
      </c>
      <c r="U19" s="86">
        <v>2.5</v>
      </c>
      <c r="V19" s="28"/>
      <c r="W19" s="28"/>
      <c r="X19" s="28"/>
      <c r="Y19" s="28"/>
      <c r="Z19" s="28"/>
      <c r="AA19" s="28"/>
      <c r="AB19" s="28"/>
      <c r="AC19" s="28"/>
      <c r="AD19" s="29"/>
      <c r="AE19" s="29"/>
      <c r="AF19" s="29"/>
      <c r="AG19" s="29"/>
      <c r="AH19" s="29"/>
      <c r="AI19" s="30"/>
      <c r="AJ19" s="81"/>
      <c r="AK19" s="81">
        <f>SUM(V19:AI19)</f>
        <v>0</v>
      </c>
      <c r="AL19" s="76"/>
      <c r="AM19" s="104"/>
      <c r="AN19" s="81">
        <v>30</v>
      </c>
      <c r="AO19" s="81">
        <v>2.5</v>
      </c>
    </row>
    <row r="20" spans="1:255" ht="15" customHeight="1" thickBot="1" thickTop="1">
      <c r="A20" s="25">
        <v>5</v>
      </c>
      <c r="B20" s="24" t="s">
        <v>68</v>
      </c>
      <c r="C20" s="31" t="s">
        <v>38</v>
      </c>
      <c r="D20" s="27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0"/>
      <c r="R20" s="81"/>
      <c r="S20" s="81">
        <f aca="true" t="shared" si="0" ref="S20:S32">SUM(D20:Q20)</f>
        <v>0</v>
      </c>
      <c r="T20" s="76"/>
      <c r="U20" s="86"/>
      <c r="V20" s="28">
        <v>25</v>
      </c>
      <c r="W20" s="28">
        <v>10</v>
      </c>
      <c r="X20" s="28"/>
      <c r="Y20" s="28">
        <v>15</v>
      </c>
      <c r="Z20" s="28"/>
      <c r="AA20" s="28"/>
      <c r="AB20" s="28"/>
      <c r="AC20" s="28"/>
      <c r="AD20" s="29"/>
      <c r="AE20" s="29"/>
      <c r="AF20" s="29"/>
      <c r="AG20" s="29"/>
      <c r="AH20" s="29"/>
      <c r="AI20" s="30"/>
      <c r="AJ20" s="81">
        <v>50</v>
      </c>
      <c r="AK20" s="81">
        <v>50</v>
      </c>
      <c r="AL20" s="141" t="s">
        <v>33</v>
      </c>
      <c r="AM20" s="30">
        <v>4.5</v>
      </c>
      <c r="AN20" s="81">
        <v>50</v>
      </c>
      <c r="AO20" s="81">
        <v>4.5</v>
      </c>
      <c r="AP20" s="186"/>
      <c r="AQ20" s="187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  <c r="IQ20" s="93"/>
      <c r="IR20" s="93"/>
      <c r="IS20" s="93"/>
      <c r="IT20" s="93"/>
      <c r="IU20" s="93"/>
    </row>
    <row r="21" spans="1:255" ht="27.75" customHeight="1" thickBot="1" thickTop="1">
      <c r="A21" s="25">
        <v>6</v>
      </c>
      <c r="B21" s="24" t="s">
        <v>68</v>
      </c>
      <c r="C21" s="32" t="s">
        <v>43</v>
      </c>
      <c r="D21" s="27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0"/>
      <c r="R21" s="81"/>
      <c r="S21" s="81"/>
      <c r="T21" s="76"/>
      <c r="U21" s="86"/>
      <c r="V21" s="28">
        <v>10</v>
      </c>
      <c r="W21" s="28"/>
      <c r="X21" s="28">
        <v>15</v>
      </c>
      <c r="Y21" s="28"/>
      <c r="Z21" s="28"/>
      <c r="AA21" s="28"/>
      <c r="AB21" s="28"/>
      <c r="AC21" s="28"/>
      <c r="AD21" s="29"/>
      <c r="AE21" s="29"/>
      <c r="AF21" s="29"/>
      <c r="AG21" s="29"/>
      <c r="AH21" s="29"/>
      <c r="AI21" s="30"/>
      <c r="AJ21" s="81">
        <v>25</v>
      </c>
      <c r="AK21" s="81">
        <v>25</v>
      </c>
      <c r="AL21" s="76" t="s">
        <v>34</v>
      </c>
      <c r="AM21" s="30">
        <v>1.5</v>
      </c>
      <c r="AN21" s="81">
        <v>25</v>
      </c>
      <c r="AO21" s="81">
        <v>1.5</v>
      </c>
      <c r="AP21" s="96"/>
      <c r="AQ21" s="97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  <c r="IP21" s="93"/>
      <c r="IQ21" s="93"/>
      <c r="IR21" s="93"/>
      <c r="IS21" s="93"/>
      <c r="IT21" s="93"/>
      <c r="IU21" s="93"/>
    </row>
    <row r="22" spans="1:255" ht="15" customHeight="1" thickBot="1" thickTop="1">
      <c r="A22" s="25">
        <v>7</v>
      </c>
      <c r="B22" s="24" t="s">
        <v>68</v>
      </c>
      <c r="C22" s="31" t="s">
        <v>51</v>
      </c>
      <c r="D22" s="27">
        <v>15</v>
      </c>
      <c r="E22" s="28"/>
      <c r="F22" s="29">
        <v>15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0"/>
      <c r="R22" s="81">
        <f>SUM(D22:P22)</f>
        <v>30</v>
      </c>
      <c r="S22" s="81">
        <f t="shared" si="0"/>
        <v>30</v>
      </c>
      <c r="T22" s="76" t="s">
        <v>34</v>
      </c>
      <c r="U22" s="86">
        <v>2.5</v>
      </c>
      <c r="V22" s="28"/>
      <c r="W22" s="28"/>
      <c r="X22" s="28"/>
      <c r="Y22" s="28"/>
      <c r="Z22" s="28"/>
      <c r="AA22" s="28"/>
      <c r="AB22" s="28"/>
      <c r="AC22" s="28"/>
      <c r="AD22" s="29"/>
      <c r="AE22" s="29"/>
      <c r="AF22" s="29"/>
      <c r="AG22" s="29"/>
      <c r="AH22" s="29"/>
      <c r="AI22" s="30"/>
      <c r="AJ22" s="81">
        <f>SUM(V22:AH22)</f>
        <v>0</v>
      </c>
      <c r="AK22" s="81">
        <f>SUM(V22:AI22)</f>
        <v>0</v>
      </c>
      <c r="AL22" s="76"/>
      <c r="AM22" s="30"/>
      <c r="AN22" s="81">
        <v>30</v>
      </c>
      <c r="AO22" s="81">
        <v>2.5</v>
      </c>
      <c r="AP22" s="186"/>
      <c r="AQ22" s="186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  <c r="IP22" s="93"/>
      <c r="IQ22" s="93"/>
      <c r="IR22" s="93"/>
      <c r="IS22" s="93"/>
      <c r="IT22" s="93"/>
      <c r="IU22" s="93"/>
    </row>
    <row r="23" spans="1:255" s="6" customFormat="1" ht="15" customHeight="1" thickBot="1" thickTop="1">
      <c r="A23" s="33">
        <v>8</v>
      </c>
      <c r="B23" s="14" t="s">
        <v>67</v>
      </c>
      <c r="C23" s="34" t="s">
        <v>42</v>
      </c>
      <c r="D23" s="35"/>
      <c r="E23" s="36"/>
      <c r="F23" s="37"/>
      <c r="G23" s="37">
        <v>15</v>
      </c>
      <c r="H23" s="37"/>
      <c r="I23" s="37"/>
      <c r="J23" s="37"/>
      <c r="K23" s="37"/>
      <c r="L23" s="37"/>
      <c r="M23" s="37"/>
      <c r="N23" s="37"/>
      <c r="O23" s="37"/>
      <c r="P23" s="37"/>
      <c r="Q23" s="38"/>
      <c r="R23" s="81">
        <v>15</v>
      </c>
      <c r="S23" s="81">
        <f>SUM(D23:Q23)</f>
        <v>15</v>
      </c>
      <c r="T23" s="77" t="s">
        <v>34</v>
      </c>
      <c r="U23" s="87">
        <v>1</v>
      </c>
      <c r="V23" s="36"/>
      <c r="W23" s="36"/>
      <c r="X23" s="36"/>
      <c r="Y23" s="36"/>
      <c r="Z23" s="36"/>
      <c r="AA23" s="36"/>
      <c r="AB23" s="36"/>
      <c r="AC23" s="36"/>
      <c r="AD23" s="37"/>
      <c r="AE23" s="37"/>
      <c r="AF23" s="37"/>
      <c r="AG23" s="37"/>
      <c r="AH23" s="37"/>
      <c r="AI23" s="38"/>
      <c r="AJ23" s="81">
        <f>SUM(V23:AH23)</f>
        <v>0</v>
      </c>
      <c r="AK23" s="81"/>
      <c r="AL23" s="77"/>
      <c r="AM23" s="38"/>
      <c r="AN23" s="81">
        <v>15</v>
      </c>
      <c r="AO23" s="81">
        <v>1</v>
      </c>
      <c r="AP23" s="186"/>
      <c r="AQ23" s="187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  <c r="IP23" s="93"/>
      <c r="IQ23" s="93"/>
      <c r="IR23" s="93"/>
      <c r="IS23" s="93"/>
      <c r="IT23" s="93"/>
      <c r="IU23" s="93"/>
    </row>
    <row r="24" spans="1:255" ht="15" customHeight="1" thickBot="1" thickTop="1">
      <c r="A24" s="39">
        <v>9</v>
      </c>
      <c r="B24" s="40" t="s">
        <v>68</v>
      </c>
      <c r="C24" s="41" t="s">
        <v>37</v>
      </c>
      <c r="D24" s="42"/>
      <c r="E24" s="43"/>
      <c r="F24" s="44"/>
      <c r="G24" s="44"/>
      <c r="H24" s="44"/>
      <c r="I24" s="44"/>
      <c r="J24" s="44"/>
      <c r="K24" s="44"/>
      <c r="L24" s="44"/>
      <c r="M24" s="44">
        <v>30</v>
      </c>
      <c r="N24" s="44"/>
      <c r="O24" s="44"/>
      <c r="P24" s="44"/>
      <c r="Q24" s="45"/>
      <c r="R24" s="81">
        <v>30</v>
      </c>
      <c r="S24" s="81">
        <f>SUM(D24:Q24)</f>
        <v>30</v>
      </c>
      <c r="T24" s="142" t="s">
        <v>33</v>
      </c>
      <c r="U24" s="88">
        <v>3</v>
      </c>
      <c r="V24" s="43"/>
      <c r="W24" s="43"/>
      <c r="X24" s="43"/>
      <c r="Y24" s="43"/>
      <c r="Z24" s="43"/>
      <c r="AA24" s="43"/>
      <c r="AB24" s="43"/>
      <c r="AC24" s="43"/>
      <c r="AD24" s="44"/>
      <c r="AE24" s="44"/>
      <c r="AF24" s="44"/>
      <c r="AG24" s="44"/>
      <c r="AH24" s="44"/>
      <c r="AI24" s="45"/>
      <c r="AJ24" s="81">
        <f>SUM(V24:AH24)</f>
        <v>0</v>
      </c>
      <c r="AK24" s="81">
        <f>SUM(V24:AI24)</f>
        <v>0</v>
      </c>
      <c r="AL24" s="78"/>
      <c r="AM24" s="45"/>
      <c r="AN24" s="81">
        <v>30</v>
      </c>
      <c r="AO24" s="81">
        <v>3</v>
      </c>
      <c r="AP24" s="186"/>
      <c r="AQ24" s="187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  <c r="IN24" s="93"/>
      <c r="IO24" s="93"/>
      <c r="IP24" s="93"/>
      <c r="IQ24" s="93"/>
      <c r="IR24" s="93"/>
      <c r="IS24" s="93"/>
      <c r="IT24" s="93"/>
      <c r="IU24" s="93"/>
    </row>
    <row r="25" spans="1:255" ht="27.75" customHeight="1" thickBot="1" thickTop="1">
      <c r="A25" s="46">
        <v>10</v>
      </c>
      <c r="B25" s="7" t="s">
        <v>67</v>
      </c>
      <c r="C25" s="51" t="s">
        <v>56</v>
      </c>
      <c r="D25" s="47"/>
      <c r="E25" s="48">
        <v>5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50"/>
      <c r="R25" s="81">
        <v>5</v>
      </c>
      <c r="S25" s="81">
        <f t="shared" si="0"/>
        <v>5</v>
      </c>
      <c r="T25" s="79" t="s">
        <v>34</v>
      </c>
      <c r="U25" s="89">
        <v>1</v>
      </c>
      <c r="V25" s="48"/>
      <c r="W25" s="48">
        <v>5</v>
      </c>
      <c r="X25" s="48"/>
      <c r="Y25" s="48"/>
      <c r="Z25" s="48"/>
      <c r="AA25" s="48"/>
      <c r="AB25" s="48"/>
      <c r="AC25" s="48"/>
      <c r="AD25" s="49"/>
      <c r="AE25" s="49"/>
      <c r="AF25" s="49"/>
      <c r="AG25" s="49"/>
      <c r="AH25" s="49"/>
      <c r="AI25" s="50"/>
      <c r="AJ25" s="81">
        <v>5</v>
      </c>
      <c r="AK25" s="81">
        <v>1</v>
      </c>
      <c r="AL25" s="79" t="s">
        <v>34</v>
      </c>
      <c r="AM25" s="50">
        <v>1</v>
      </c>
      <c r="AN25" s="81">
        <v>10</v>
      </c>
      <c r="AO25" s="81">
        <v>2</v>
      </c>
      <c r="AP25" s="186"/>
      <c r="AQ25" s="187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  <c r="IL25" s="93"/>
      <c r="IM25" s="93"/>
      <c r="IN25" s="93"/>
      <c r="IO25" s="93"/>
      <c r="IP25" s="93"/>
      <c r="IQ25" s="93"/>
      <c r="IR25" s="93"/>
      <c r="IS25" s="93"/>
      <c r="IT25" s="93"/>
      <c r="IU25" s="93"/>
    </row>
    <row r="26" spans="1:255" ht="27.75" customHeight="1" thickBot="1" thickTop="1">
      <c r="A26" s="46">
        <v>11</v>
      </c>
      <c r="B26" s="7" t="s">
        <v>70</v>
      </c>
      <c r="C26" s="51" t="s">
        <v>69</v>
      </c>
      <c r="D26" s="47"/>
      <c r="E26" s="48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81">
        <f>SUM(D26:P26)</f>
        <v>0</v>
      </c>
      <c r="S26" s="81">
        <f t="shared" si="0"/>
        <v>0</v>
      </c>
      <c r="T26" s="79"/>
      <c r="U26" s="89"/>
      <c r="V26" s="48"/>
      <c r="W26" s="48">
        <v>15</v>
      </c>
      <c r="X26" s="48"/>
      <c r="Y26" s="48"/>
      <c r="Z26" s="48"/>
      <c r="AA26" s="48"/>
      <c r="AB26" s="48"/>
      <c r="AC26" s="48"/>
      <c r="AD26" s="49"/>
      <c r="AE26" s="49"/>
      <c r="AF26" s="49"/>
      <c r="AG26" s="49"/>
      <c r="AH26" s="49"/>
      <c r="AI26" s="50" t="s">
        <v>39</v>
      </c>
      <c r="AJ26" s="81">
        <f>SUM(V26:AH26)</f>
        <v>15</v>
      </c>
      <c r="AK26" s="81">
        <f>SUM(V26:AI26)</f>
        <v>15</v>
      </c>
      <c r="AL26" s="79" t="s">
        <v>34</v>
      </c>
      <c r="AM26" s="50">
        <v>1</v>
      </c>
      <c r="AN26" s="81">
        <v>15</v>
      </c>
      <c r="AO26" s="81">
        <v>1</v>
      </c>
      <c r="AP26" s="186"/>
      <c r="AQ26" s="187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  <c r="IQ26" s="93"/>
      <c r="IR26" s="93"/>
      <c r="IS26" s="93"/>
      <c r="IT26" s="93"/>
      <c r="IU26" s="93"/>
    </row>
    <row r="27" spans="1:255" ht="27.75" customHeight="1" thickBot="1" thickTop="1">
      <c r="A27" s="46">
        <v>12</v>
      </c>
      <c r="B27" s="7" t="s">
        <v>98</v>
      </c>
      <c r="C27" s="51" t="s">
        <v>96</v>
      </c>
      <c r="D27" s="47"/>
      <c r="E27" s="48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50"/>
      <c r="R27" s="81"/>
      <c r="S27" s="81"/>
      <c r="T27" s="79"/>
      <c r="U27" s="89"/>
      <c r="V27" s="48"/>
      <c r="W27" s="48"/>
      <c r="X27" s="48"/>
      <c r="Y27" s="48"/>
      <c r="Z27" s="48"/>
      <c r="AA27" s="48"/>
      <c r="AB27" s="48"/>
      <c r="AC27" s="48"/>
      <c r="AD27" s="49"/>
      <c r="AE27" s="49"/>
      <c r="AF27" s="49"/>
      <c r="AG27" s="49"/>
      <c r="AH27" s="49"/>
      <c r="AI27" s="50"/>
      <c r="AJ27" s="81"/>
      <c r="AK27" s="81"/>
      <c r="AL27" s="79"/>
      <c r="AM27" s="50">
        <v>20</v>
      </c>
      <c r="AN27" s="81"/>
      <c r="AO27" s="81">
        <v>20</v>
      </c>
      <c r="AP27" s="149"/>
      <c r="AQ27" s="150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  <c r="IN27" s="93"/>
      <c r="IO27" s="93"/>
      <c r="IP27" s="93"/>
      <c r="IQ27" s="93"/>
      <c r="IR27" s="93"/>
      <c r="IS27" s="93"/>
      <c r="IT27" s="93"/>
      <c r="IU27" s="93"/>
    </row>
    <row r="28" spans="1:255" ht="27.75" customHeight="1" thickBot="1" thickTop="1">
      <c r="A28" s="100">
        <v>13</v>
      </c>
      <c r="B28" s="20" t="s">
        <v>71</v>
      </c>
      <c r="C28" s="52" t="s">
        <v>65</v>
      </c>
      <c r="D28" s="53"/>
      <c r="E28" s="54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6"/>
      <c r="R28" s="81"/>
      <c r="S28" s="81"/>
      <c r="T28" s="91"/>
      <c r="U28" s="99"/>
      <c r="V28" s="54"/>
      <c r="W28" s="54"/>
      <c r="X28" s="54"/>
      <c r="Y28" s="54"/>
      <c r="Z28" s="54"/>
      <c r="AA28" s="54"/>
      <c r="AB28" s="54"/>
      <c r="AC28" s="54"/>
      <c r="AD28" s="55"/>
      <c r="AE28" s="55"/>
      <c r="AF28" s="55"/>
      <c r="AG28" s="55"/>
      <c r="AH28" s="55">
        <v>20</v>
      </c>
      <c r="AI28" s="56"/>
      <c r="AJ28" s="81"/>
      <c r="AK28" s="81">
        <v>20</v>
      </c>
      <c r="AL28" s="91" t="s">
        <v>34</v>
      </c>
      <c r="AM28" s="56">
        <v>1</v>
      </c>
      <c r="AN28" s="81">
        <v>20</v>
      </c>
      <c r="AO28" s="81">
        <v>1</v>
      </c>
      <c r="AP28" s="96"/>
      <c r="AQ28" s="97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  <c r="IN28" s="93"/>
      <c r="IO28" s="93"/>
      <c r="IP28" s="93"/>
      <c r="IQ28" s="93"/>
      <c r="IR28" s="93"/>
      <c r="IS28" s="93"/>
      <c r="IT28" s="93"/>
      <c r="IU28" s="93"/>
    </row>
    <row r="29" spans="1:255" ht="42" customHeight="1" thickBot="1" thickTop="1">
      <c r="A29" s="100">
        <v>14</v>
      </c>
      <c r="B29" s="20" t="s">
        <v>71</v>
      </c>
      <c r="C29" s="52" t="s">
        <v>58</v>
      </c>
      <c r="D29" s="53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>
        <v>40</v>
      </c>
      <c r="Q29" s="56"/>
      <c r="R29" s="81"/>
      <c r="S29" s="81">
        <v>40</v>
      </c>
      <c r="T29" s="91" t="s">
        <v>34</v>
      </c>
      <c r="U29" s="99">
        <v>2</v>
      </c>
      <c r="V29" s="54"/>
      <c r="W29" s="54"/>
      <c r="X29" s="54"/>
      <c r="Y29" s="54"/>
      <c r="Z29" s="54"/>
      <c r="AA29" s="54"/>
      <c r="AB29" s="54"/>
      <c r="AC29" s="54"/>
      <c r="AD29" s="55"/>
      <c r="AE29" s="55"/>
      <c r="AF29" s="55"/>
      <c r="AG29" s="55"/>
      <c r="AH29" s="55"/>
      <c r="AI29" s="56"/>
      <c r="AJ29" s="81"/>
      <c r="AK29" s="81"/>
      <c r="AL29" s="91"/>
      <c r="AM29" s="56"/>
      <c r="AN29" s="81">
        <v>40</v>
      </c>
      <c r="AO29" s="81">
        <v>2</v>
      </c>
      <c r="AP29" s="96"/>
      <c r="AQ29" s="97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  <c r="IJ29" s="93"/>
      <c r="IK29" s="93"/>
      <c r="IL29" s="93"/>
      <c r="IM29" s="93"/>
      <c r="IN29" s="93"/>
      <c r="IO29" s="93"/>
      <c r="IP29" s="93"/>
      <c r="IQ29" s="93"/>
      <c r="IR29" s="93"/>
      <c r="IS29" s="93"/>
      <c r="IT29" s="93"/>
      <c r="IU29" s="93"/>
    </row>
    <row r="30" spans="1:255" ht="27.75" customHeight="1" thickBot="1" thickTop="1">
      <c r="A30" s="100">
        <v>15</v>
      </c>
      <c r="B30" s="20" t="s">
        <v>71</v>
      </c>
      <c r="C30" s="52" t="s">
        <v>57</v>
      </c>
      <c r="D30" s="53"/>
      <c r="E30" s="5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>
        <v>20</v>
      </c>
      <c r="Q30" s="56"/>
      <c r="R30" s="81"/>
      <c r="S30" s="81">
        <v>20</v>
      </c>
      <c r="T30" s="91" t="s">
        <v>34</v>
      </c>
      <c r="U30" s="99">
        <v>1</v>
      </c>
      <c r="V30" s="54"/>
      <c r="W30" s="54"/>
      <c r="X30" s="54"/>
      <c r="Y30" s="54"/>
      <c r="Z30" s="54"/>
      <c r="AA30" s="54"/>
      <c r="AB30" s="54"/>
      <c r="AC30" s="54"/>
      <c r="AD30" s="55"/>
      <c r="AE30" s="55"/>
      <c r="AF30" s="55"/>
      <c r="AG30" s="55"/>
      <c r="AH30" s="55">
        <v>40</v>
      </c>
      <c r="AI30" s="56"/>
      <c r="AJ30" s="81"/>
      <c r="AK30" s="81">
        <v>40</v>
      </c>
      <c r="AL30" s="91" t="s">
        <v>34</v>
      </c>
      <c r="AM30" s="56">
        <v>2</v>
      </c>
      <c r="AN30" s="81">
        <v>60</v>
      </c>
      <c r="AO30" s="81">
        <v>3</v>
      </c>
      <c r="AP30" s="96"/>
      <c r="AQ30" s="97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93"/>
      <c r="HR30" s="93"/>
      <c r="HS30" s="93"/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93"/>
      <c r="IH30" s="93"/>
      <c r="II30" s="93"/>
      <c r="IJ30" s="93"/>
      <c r="IK30" s="93"/>
      <c r="IL30" s="93"/>
      <c r="IM30" s="93"/>
      <c r="IN30" s="93"/>
      <c r="IO30" s="93"/>
      <c r="IP30" s="93"/>
      <c r="IQ30" s="93"/>
      <c r="IR30" s="93"/>
      <c r="IS30" s="93"/>
      <c r="IT30" s="93"/>
      <c r="IU30" s="93"/>
    </row>
    <row r="31" spans="1:43" ht="16.5" customHeight="1" thickBot="1" thickTop="1">
      <c r="A31" s="105">
        <v>16</v>
      </c>
      <c r="B31" s="106" t="s">
        <v>72</v>
      </c>
      <c r="C31" s="107" t="s">
        <v>82</v>
      </c>
      <c r="D31" s="108">
        <v>10</v>
      </c>
      <c r="E31" s="109"/>
      <c r="F31" s="110">
        <v>10</v>
      </c>
      <c r="G31" s="110"/>
      <c r="H31" s="110"/>
      <c r="I31" s="110"/>
      <c r="J31" s="110">
        <v>10</v>
      </c>
      <c r="K31" s="110"/>
      <c r="L31" s="110"/>
      <c r="M31" s="110"/>
      <c r="N31" s="110"/>
      <c r="O31" s="110"/>
      <c r="P31" s="110"/>
      <c r="Q31" s="111"/>
      <c r="R31" s="81">
        <v>30</v>
      </c>
      <c r="S31" s="81">
        <f t="shared" si="0"/>
        <v>30</v>
      </c>
      <c r="T31" s="114" t="s">
        <v>34</v>
      </c>
      <c r="U31" s="115">
        <v>2.5</v>
      </c>
      <c r="V31" s="109"/>
      <c r="W31" s="109"/>
      <c r="X31" s="109"/>
      <c r="Y31" s="109"/>
      <c r="Z31" s="109"/>
      <c r="AA31" s="109"/>
      <c r="AB31" s="109"/>
      <c r="AC31" s="109"/>
      <c r="AD31" s="110"/>
      <c r="AE31" s="110"/>
      <c r="AF31" s="110"/>
      <c r="AG31" s="110"/>
      <c r="AH31" s="110"/>
      <c r="AI31" s="111"/>
      <c r="AJ31" s="81">
        <f>SUM(V31:AH31)</f>
        <v>0</v>
      </c>
      <c r="AK31" s="81">
        <f>SUM(V31:AI31)</f>
        <v>0</v>
      </c>
      <c r="AL31" s="114"/>
      <c r="AM31" s="111"/>
      <c r="AN31" s="81">
        <v>30</v>
      </c>
      <c r="AO31" s="81">
        <v>2.5</v>
      </c>
      <c r="AP31" s="15"/>
      <c r="AQ31" s="2"/>
    </row>
    <row r="32" spans="1:43" ht="27.75" customHeight="1" thickBot="1" thickTop="1">
      <c r="A32" s="105">
        <v>17</v>
      </c>
      <c r="B32" s="106" t="s">
        <v>72</v>
      </c>
      <c r="C32" s="107" t="s">
        <v>97</v>
      </c>
      <c r="D32" s="108"/>
      <c r="E32" s="109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1"/>
      <c r="R32" s="81"/>
      <c r="S32" s="81">
        <f t="shared" si="0"/>
        <v>0</v>
      </c>
      <c r="T32" s="114"/>
      <c r="U32" s="115"/>
      <c r="V32" s="109">
        <v>10</v>
      </c>
      <c r="W32" s="109">
        <v>10</v>
      </c>
      <c r="X32" s="109">
        <v>10</v>
      </c>
      <c r="Y32" s="109"/>
      <c r="Z32" s="109"/>
      <c r="AA32" s="109"/>
      <c r="AB32" s="109"/>
      <c r="AC32" s="109"/>
      <c r="AD32" s="110"/>
      <c r="AE32" s="110"/>
      <c r="AF32" s="110"/>
      <c r="AG32" s="110"/>
      <c r="AH32" s="110"/>
      <c r="AI32" s="111"/>
      <c r="AJ32" s="81">
        <v>30</v>
      </c>
      <c r="AK32" s="81">
        <v>30</v>
      </c>
      <c r="AL32" s="114" t="s">
        <v>34</v>
      </c>
      <c r="AM32" s="111">
        <v>2.5</v>
      </c>
      <c r="AN32" s="81">
        <v>30</v>
      </c>
      <c r="AO32" s="81">
        <v>2.5</v>
      </c>
      <c r="AP32" s="15"/>
      <c r="AQ32" s="2"/>
    </row>
    <row r="33" spans="1:43" ht="27.75" customHeight="1" thickBot="1" thickTop="1">
      <c r="A33" s="105">
        <v>18</v>
      </c>
      <c r="B33" s="112" t="s">
        <v>72</v>
      </c>
      <c r="C33" s="113" t="s">
        <v>83</v>
      </c>
      <c r="D33" s="108"/>
      <c r="E33" s="109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1"/>
      <c r="R33" s="81">
        <f>SUM(D33:P33)</f>
        <v>0</v>
      </c>
      <c r="S33" s="81">
        <f>SUM(D33:Q33)</f>
        <v>0</v>
      </c>
      <c r="T33" s="114"/>
      <c r="U33" s="115"/>
      <c r="V33" s="109">
        <v>10</v>
      </c>
      <c r="W33" s="109">
        <v>5</v>
      </c>
      <c r="X33" s="109">
        <v>15</v>
      </c>
      <c r="Y33" s="109"/>
      <c r="Z33" s="109"/>
      <c r="AA33" s="109"/>
      <c r="AB33" s="109"/>
      <c r="AC33" s="109"/>
      <c r="AD33" s="110"/>
      <c r="AE33" s="110"/>
      <c r="AF33" s="110"/>
      <c r="AG33" s="110"/>
      <c r="AH33" s="110"/>
      <c r="AI33" s="111"/>
      <c r="AJ33" s="81">
        <f>SUM(V33:AH33)</f>
        <v>30</v>
      </c>
      <c r="AK33" s="81">
        <f>SUM(V33:AI33)</f>
        <v>30</v>
      </c>
      <c r="AL33" s="114" t="s">
        <v>34</v>
      </c>
      <c r="AM33" s="111">
        <v>2.5</v>
      </c>
      <c r="AN33" s="81">
        <v>30</v>
      </c>
      <c r="AO33" s="81">
        <v>2.5</v>
      </c>
      <c r="AP33" s="197"/>
      <c r="AQ33" s="185"/>
    </row>
    <row r="34" spans="1:43" ht="16.5" customHeight="1" thickBot="1" thickTop="1">
      <c r="A34" s="105">
        <v>19</v>
      </c>
      <c r="B34" s="112" t="s">
        <v>73</v>
      </c>
      <c r="C34" s="113" t="s">
        <v>40</v>
      </c>
      <c r="D34" s="108">
        <v>5</v>
      </c>
      <c r="E34" s="109"/>
      <c r="F34" s="110"/>
      <c r="G34" s="110">
        <v>10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1"/>
      <c r="R34" s="81">
        <v>15</v>
      </c>
      <c r="S34" s="81">
        <v>15</v>
      </c>
      <c r="T34" s="114" t="s">
        <v>34</v>
      </c>
      <c r="U34" s="115">
        <v>1</v>
      </c>
      <c r="V34" s="109"/>
      <c r="W34" s="109"/>
      <c r="X34" s="109"/>
      <c r="Y34" s="109"/>
      <c r="Z34" s="109"/>
      <c r="AA34" s="109"/>
      <c r="AB34" s="109"/>
      <c r="AC34" s="109"/>
      <c r="AD34" s="110"/>
      <c r="AE34" s="110"/>
      <c r="AF34" s="110"/>
      <c r="AG34" s="110"/>
      <c r="AH34" s="110"/>
      <c r="AI34" s="111"/>
      <c r="AJ34" s="81"/>
      <c r="AK34" s="81"/>
      <c r="AL34" s="114"/>
      <c r="AM34" s="111"/>
      <c r="AN34" s="81">
        <v>15</v>
      </c>
      <c r="AO34" s="81">
        <v>1</v>
      </c>
      <c r="AP34" s="197"/>
      <c r="AQ34" s="185"/>
    </row>
    <row r="35" spans="1:43" s="154" customFormat="1" ht="22.5" customHeight="1" thickBot="1" thickTop="1">
      <c r="A35" s="198" t="s">
        <v>3</v>
      </c>
      <c r="B35" s="199"/>
      <c r="C35" s="200"/>
      <c r="D35" s="161">
        <f>SUM(D16:D34)</f>
        <v>90</v>
      </c>
      <c r="E35" s="161">
        <f aca="true" t="shared" si="1" ref="E35:S35">SUM(E16:E34)</f>
        <v>55</v>
      </c>
      <c r="F35" s="161">
        <f t="shared" si="1"/>
        <v>65</v>
      </c>
      <c r="G35" s="161">
        <f t="shared" si="1"/>
        <v>25</v>
      </c>
      <c r="H35" s="161">
        <f t="shared" si="1"/>
        <v>0</v>
      </c>
      <c r="I35" s="161">
        <f t="shared" si="1"/>
        <v>0</v>
      </c>
      <c r="J35" s="161">
        <f t="shared" si="1"/>
        <v>20</v>
      </c>
      <c r="K35" s="161">
        <f t="shared" si="1"/>
        <v>10</v>
      </c>
      <c r="L35" s="161">
        <f t="shared" si="1"/>
        <v>0</v>
      </c>
      <c r="M35" s="161">
        <f t="shared" si="1"/>
        <v>30</v>
      </c>
      <c r="N35" s="161">
        <f t="shared" si="1"/>
        <v>0</v>
      </c>
      <c r="O35" s="161">
        <f t="shared" si="1"/>
        <v>0</v>
      </c>
      <c r="P35" s="161">
        <f t="shared" si="1"/>
        <v>60</v>
      </c>
      <c r="Q35" s="162">
        <f t="shared" si="1"/>
        <v>0</v>
      </c>
      <c r="R35" s="166">
        <f t="shared" si="1"/>
        <v>295</v>
      </c>
      <c r="S35" s="166">
        <f t="shared" si="1"/>
        <v>355</v>
      </c>
      <c r="T35" s="164"/>
      <c r="U35" s="165">
        <f aca="true" t="shared" si="2" ref="U35:AK35">SUM(U16:U34)</f>
        <v>27.5</v>
      </c>
      <c r="V35" s="164">
        <f t="shared" si="2"/>
        <v>70</v>
      </c>
      <c r="W35" s="161">
        <f t="shared" si="2"/>
        <v>55</v>
      </c>
      <c r="X35" s="161">
        <f t="shared" si="2"/>
        <v>55</v>
      </c>
      <c r="Y35" s="161">
        <f t="shared" si="2"/>
        <v>15</v>
      </c>
      <c r="Z35" s="161">
        <f t="shared" si="2"/>
        <v>0</v>
      </c>
      <c r="AA35" s="161">
        <f t="shared" si="2"/>
        <v>0</v>
      </c>
      <c r="AB35" s="161">
        <f t="shared" si="2"/>
        <v>0</v>
      </c>
      <c r="AC35" s="161">
        <f t="shared" si="2"/>
        <v>10</v>
      </c>
      <c r="AD35" s="161">
        <f t="shared" si="2"/>
        <v>0</v>
      </c>
      <c r="AE35" s="161">
        <f t="shared" si="2"/>
        <v>0</v>
      </c>
      <c r="AF35" s="161">
        <f t="shared" si="2"/>
        <v>0</v>
      </c>
      <c r="AG35" s="161">
        <f t="shared" si="2"/>
        <v>0</v>
      </c>
      <c r="AH35" s="161">
        <f t="shared" si="2"/>
        <v>60</v>
      </c>
      <c r="AI35" s="162">
        <f t="shared" si="2"/>
        <v>0</v>
      </c>
      <c r="AJ35" s="166">
        <f t="shared" si="2"/>
        <v>205</v>
      </c>
      <c r="AK35" s="166">
        <f t="shared" si="2"/>
        <v>261</v>
      </c>
      <c r="AL35" s="164"/>
      <c r="AM35" s="162">
        <f>SUM(AM16:AM34)</f>
        <v>39.5</v>
      </c>
      <c r="AN35" s="166">
        <f>SUM(AN16:AN34)</f>
        <v>620</v>
      </c>
      <c r="AO35" s="166">
        <f>SUM(U35,AM35)</f>
        <v>67</v>
      </c>
      <c r="AP35" s="201"/>
      <c r="AQ35" s="188"/>
    </row>
    <row r="36" spans="3:43" ht="12.75">
      <c r="C36" s="3" t="s">
        <v>27</v>
      </c>
      <c r="N36" s="3" t="s">
        <v>76</v>
      </c>
      <c r="U36" s="3" t="s">
        <v>78</v>
      </c>
      <c r="Y36" s="4"/>
      <c r="AP36" s="185"/>
      <c r="AQ36" s="185"/>
    </row>
    <row r="37" spans="3:43" ht="12.75">
      <c r="C37" s="3" t="s">
        <v>28</v>
      </c>
      <c r="N37" s="3" t="s">
        <v>74</v>
      </c>
      <c r="V37" s="185" t="s">
        <v>75</v>
      </c>
      <c r="W37" s="185"/>
      <c r="X37" s="185"/>
      <c r="Y37" s="185"/>
      <c r="Z37" s="185"/>
      <c r="AA37" s="185"/>
      <c r="AB37" s="185"/>
      <c r="AC37" s="3" t="s">
        <v>79</v>
      </c>
      <c r="AP37" s="185"/>
      <c r="AQ37" s="185"/>
    </row>
    <row r="38" spans="3:43" ht="12.75">
      <c r="C38" s="10"/>
      <c r="D38" s="10"/>
      <c r="E38" s="10"/>
      <c r="F38" s="10"/>
      <c r="G38" s="10"/>
      <c r="H38" s="10"/>
      <c r="I38" s="10"/>
      <c r="J38" s="10"/>
      <c r="K38" s="10"/>
      <c r="L38" s="10"/>
      <c r="N38" s="3" t="s">
        <v>80</v>
      </c>
      <c r="AP38" s="185"/>
      <c r="AQ38" s="185"/>
    </row>
    <row r="39" spans="2:43" ht="12.75">
      <c r="B39" s="10"/>
      <c r="C39" s="10"/>
      <c r="D39" s="10"/>
      <c r="E39" s="10"/>
      <c r="F39" s="10"/>
      <c r="G39" s="10"/>
      <c r="H39" s="10"/>
      <c r="I39" s="10"/>
      <c r="J39" s="10"/>
      <c r="N39" s="9"/>
      <c r="AP39" s="2"/>
      <c r="AQ39" s="2"/>
    </row>
    <row r="40" spans="42:43" ht="12.75">
      <c r="AP40" s="185"/>
      <c r="AQ40" s="185"/>
    </row>
    <row r="41" spans="42:43" ht="12.75">
      <c r="AP41" s="185"/>
      <c r="AQ41" s="185"/>
    </row>
    <row r="42" spans="3:43" ht="12.75">
      <c r="C42" s="3" t="s">
        <v>4</v>
      </c>
      <c r="O42" s="3" t="s">
        <v>81</v>
      </c>
      <c r="AF42" s="185" t="s">
        <v>4</v>
      </c>
      <c r="AG42" s="185"/>
      <c r="AH42" s="185"/>
      <c r="AI42" s="185"/>
      <c r="AJ42" s="185"/>
      <c r="AK42" s="185"/>
      <c r="AL42" s="185"/>
      <c r="AP42" s="185"/>
      <c r="AQ42" s="185"/>
    </row>
    <row r="43" spans="3:43" ht="12.75">
      <c r="C43" s="1" t="s">
        <v>9</v>
      </c>
      <c r="M43" s="2"/>
      <c r="O43" s="185" t="s">
        <v>5</v>
      </c>
      <c r="P43" s="185"/>
      <c r="Q43" s="185"/>
      <c r="R43" s="185"/>
      <c r="S43" s="185"/>
      <c r="T43" s="185"/>
      <c r="U43" s="185"/>
      <c r="AF43" s="185" t="s">
        <v>6</v>
      </c>
      <c r="AG43" s="185"/>
      <c r="AH43" s="185"/>
      <c r="AI43" s="185"/>
      <c r="AJ43" s="185"/>
      <c r="AK43" s="185"/>
      <c r="AL43" s="185"/>
      <c r="AP43" s="185"/>
      <c r="AQ43" s="185"/>
    </row>
    <row r="44" spans="42:43" ht="12.75">
      <c r="AP44" s="185"/>
      <c r="AQ44" s="185"/>
    </row>
  </sheetData>
  <sheetProtection/>
  <mergeCells count="50">
    <mergeCell ref="AP44:AQ44"/>
    <mergeCell ref="AP38:AQ38"/>
    <mergeCell ref="AP40:AQ40"/>
    <mergeCell ref="AP41:AQ41"/>
    <mergeCell ref="AF42:AL42"/>
    <mergeCell ref="AP42:AQ42"/>
    <mergeCell ref="O43:U43"/>
    <mergeCell ref="AF43:AL43"/>
    <mergeCell ref="AP43:AQ43"/>
    <mergeCell ref="AP33:AQ33"/>
    <mergeCell ref="AP34:AQ34"/>
    <mergeCell ref="A35:C35"/>
    <mergeCell ref="AP35:AQ35"/>
    <mergeCell ref="AP36:AQ36"/>
    <mergeCell ref="V37:AB37"/>
    <mergeCell ref="AP37:AQ37"/>
    <mergeCell ref="AP22:AQ22"/>
    <mergeCell ref="AP23:AQ23"/>
    <mergeCell ref="AP24:AQ24"/>
    <mergeCell ref="AP25:AQ25"/>
    <mergeCell ref="AP26:AQ26"/>
    <mergeCell ref="AP14:AQ14"/>
    <mergeCell ref="AP15:AQ15"/>
    <mergeCell ref="AP16:AQ16"/>
    <mergeCell ref="AP17:AQ17"/>
    <mergeCell ref="AP18:AQ18"/>
    <mergeCell ref="AP20:AQ20"/>
    <mergeCell ref="AP10:AQ10"/>
    <mergeCell ref="AP11:AQ11"/>
    <mergeCell ref="AP12:AQ12"/>
    <mergeCell ref="AP13:AQ13"/>
    <mergeCell ref="A14:A15"/>
    <mergeCell ref="C14:C15"/>
    <mergeCell ref="D14:U14"/>
    <mergeCell ref="V14:AM14"/>
    <mergeCell ref="AN14:AN15"/>
    <mergeCell ref="AO14:AO15"/>
    <mergeCell ref="AP5:AQ5"/>
    <mergeCell ref="A6:AO6"/>
    <mergeCell ref="AP6:AQ6"/>
    <mergeCell ref="AP7:AQ7"/>
    <mergeCell ref="AP8:AQ8"/>
    <mergeCell ref="AP9:AQ9"/>
    <mergeCell ref="M7:V7"/>
    <mergeCell ref="AP1:AQ1"/>
    <mergeCell ref="AJ2:AN2"/>
    <mergeCell ref="AP2:AQ2"/>
    <mergeCell ref="AP3:AQ3"/>
    <mergeCell ref="AJ4:AN4"/>
    <mergeCell ref="AP4:AQ4"/>
  </mergeCells>
  <dataValidations count="1">
    <dataValidation type="list" allowBlank="1" showInputMessage="1" showErrorMessage="1" sqref="B16:B34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50" r:id="rId2"/>
  <headerFooter alignWithMargins="0">
    <oddHeader>&amp;C
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Katarzyna Partyka</cp:lastModifiedBy>
  <cp:lastPrinted>2020-01-24T10:14:28Z</cp:lastPrinted>
  <dcterms:created xsi:type="dcterms:W3CDTF">2014-08-22T07:06:50Z</dcterms:created>
  <dcterms:modified xsi:type="dcterms:W3CDTF">2020-03-04T10:37:27Z</dcterms:modified>
  <cp:category/>
  <cp:version/>
  <cp:contentType/>
  <cp:contentStatus/>
</cp:coreProperties>
</file>