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ok 1" sheetId="1" r:id="rId1"/>
    <sheet name="rok 2" sheetId="2" r:id="rId2"/>
    <sheet name="rok 3" sheetId="3" r:id="rId3"/>
  </sheets>
  <definedNames>
    <definedName name="_xlnm.Print_Area" localSheetId="0">'rok 1'!$A$1:$AO$47</definedName>
    <definedName name="_xlnm.Print_Area" localSheetId="1">'rok 2'!$A$1:$AO$44</definedName>
  </definedNames>
  <calcPr fullCalcOnLoad="1"/>
</workbook>
</file>

<file path=xl/sharedStrings.xml><?xml version="1.0" encoding="utf-8"?>
<sst xmlns="http://schemas.openxmlformats.org/spreadsheetml/2006/main" count="311" uniqueCount="104">
  <si>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</si>
  <si>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</si>
  <si>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</si>
  <si>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</si>
  <si>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</si>
  <si>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</si>
  <si>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</si>
  <si>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</si>
  <si>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</si>
  <si>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</si>
  <si>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</si>
  <si>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</si>
  <si>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</si>
  <si>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</si>
  <si>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</si>
  <si>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</si>
  <si>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</si>
  <si>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</si>
  <si>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</si>
  <si>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</si>
  <si>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</si>
  <si>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</si>
  <si>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</si>
  <si>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</si>
  <si>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</si>
  <si>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</si>
  <si>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</si>
  <si>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</si>
  <si>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t>Wydział Nauk o Zdrowiu</t>
  </si>
  <si>
    <t>Rok studiów I</t>
  </si>
  <si>
    <t>Forma studiów I stopnia stacjonarne</t>
  </si>
  <si>
    <t>Anatomia</t>
  </si>
  <si>
    <t>Fizjologia</t>
  </si>
  <si>
    <t>Mikrobiologia i parazytologia</t>
  </si>
  <si>
    <t>Embriologia i genetyka</t>
  </si>
  <si>
    <t>Biochemia i biofizyka</t>
  </si>
  <si>
    <t>Psychologia</t>
  </si>
  <si>
    <t>Socjologia</t>
  </si>
  <si>
    <t>Pedagogika</t>
  </si>
  <si>
    <t>Zdrowie publiczne</t>
  </si>
  <si>
    <t>Język angielski</t>
  </si>
  <si>
    <t>Nauki w zakresie podstaw opieki położniczej</t>
  </si>
  <si>
    <t>Podstawy opieki położniczej</t>
  </si>
  <si>
    <t>Promocja zdrowia</t>
  </si>
  <si>
    <t>Dietetyka</t>
  </si>
  <si>
    <t>Badania fizykalne</t>
  </si>
  <si>
    <t>Nauki w zakresie opieki specjalistycznej</t>
  </si>
  <si>
    <t>Techniki położnicze i prowadzenie porodu</t>
  </si>
  <si>
    <t>Położnictwo i opieka położnicza</t>
  </si>
  <si>
    <t>Egzamin</t>
  </si>
  <si>
    <t>Zaliczenie</t>
  </si>
  <si>
    <t>punkty ECTS RAZEM</t>
  </si>
  <si>
    <t>4E</t>
  </si>
  <si>
    <t>Nauki podstawowe</t>
  </si>
  <si>
    <t>Farmakologia</t>
  </si>
  <si>
    <t>Patologia</t>
  </si>
  <si>
    <t>Podstawowa opieka zdrowotna</t>
  </si>
  <si>
    <r>
      <t xml:space="preserve">Badania naukowe w położnictwie </t>
    </r>
    <r>
      <rPr>
        <b/>
        <sz val="10"/>
        <rFont val="Arial"/>
        <family val="2"/>
      </rPr>
      <t>*</t>
    </r>
  </si>
  <si>
    <t>Ginekologia i opieka ginekologiczna</t>
  </si>
  <si>
    <t>Pediatria i pielęgniarstwo pediatryczne</t>
  </si>
  <si>
    <t>Choroby wewnętrzne</t>
  </si>
  <si>
    <t>Chirurgia</t>
  </si>
  <si>
    <t>3E</t>
  </si>
  <si>
    <t>Radiologia</t>
  </si>
  <si>
    <t>Zajęcia fakultatywne do wyboru:</t>
  </si>
  <si>
    <t>Psychiatria</t>
  </si>
  <si>
    <t>Anestezjologia i stany zagrożenia życia</t>
  </si>
  <si>
    <t>Podstawy ratownictwa medycznego</t>
  </si>
  <si>
    <t>Egzamin dyplomowy</t>
  </si>
  <si>
    <t>Rehabilitacja w położnictwie, neonatologii 
i ginekologii</t>
  </si>
  <si>
    <t>1E</t>
  </si>
  <si>
    <t>Rok studiów II</t>
  </si>
  <si>
    <t>Kierunek Położnictwo</t>
  </si>
  <si>
    <t>Rok studiów III</t>
  </si>
  <si>
    <t>Zal/ocenę</t>
  </si>
  <si>
    <t>e-learning (EL)</t>
  </si>
  <si>
    <t>Neonatologia i opieka neonatologiczna</t>
  </si>
  <si>
    <t>dr E. Kawecka-Janik, mgr E. Korzeniewska</t>
  </si>
  <si>
    <t>dr E.Kawecka-Janik, mgr E. Korzeniewska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</si>
  <si>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</si>
  <si>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</si>
  <si>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</si>
  <si>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</si>
  <si>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Rodzaj zajęć</t>
  </si>
  <si>
    <t>obowiązkowe</t>
  </si>
  <si>
    <t xml:space="preserve"> obowiązkowe</t>
  </si>
  <si>
    <t>fakultatywne</t>
  </si>
  <si>
    <t>Etyka zawodu położnej</t>
  </si>
  <si>
    <t>Prawo medyczne</t>
  </si>
  <si>
    <t>Seminarium dyplomowe</t>
  </si>
  <si>
    <t>Język migowy</t>
  </si>
  <si>
    <t>Organizacja pracy położnej</t>
  </si>
  <si>
    <t>zaliczenie</t>
  </si>
  <si>
    <t>Współpraca w zespołach opieki zdrowot.</t>
  </si>
  <si>
    <t>Wychowanie fizyczne</t>
  </si>
  <si>
    <t>Nauki społeczne i humnistyczne</t>
  </si>
  <si>
    <t>Zakażenia szpitalne</t>
  </si>
  <si>
    <t>System informacji w ochronie zdrowia</t>
  </si>
  <si>
    <t>Fakultet:Repetytorium z j. angielskiego</t>
  </si>
  <si>
    <t xml:space="preserve">PLAN STUDIÓW na rok akademicki 2020/2021 </t>
  </si>
  <si>
    <t xml:space="preserve">PLAN STUDIÓW na rok akademicki 2021/2022 </t>
  </si>
  <si>
    <t xml:space="preserve">PLAN STUDIÓW na rok akademicki 2022/2023 </t>
  </si>
  <si>
    <t>cykl 2020-2023</t>
  </si>
  <si>
    <t>załącznik nr 8.2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</si>
</sst>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 textRotation="90"/>
    </xf>
    <xf numFmtId="164" fontId="0" fillId="0" borderId="17" xfId="0" applyNumberFormat="1" applyBorder="1" applyAlignment="1">
      <alignment/>
    </xf>
    <xf numFmtId="0" fontId="0" fillId="0" borderId="15" xfId="0" applyFont="1" applyBorder="1" applyAlignment="1">
      <alignment textRotation="90"/>
    </xf>
    <xf numFmtId="164" fontId="2" fillId="0" borderId="16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textRotation="90"/>
    </xf>
    <xf numFmtId="164" fontId="0" fillId="0" borderId="13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0" fontId="0" fillId="33" borderId="10" xfId="0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4" fontId="0" fillId="0" borderId="12" xfId="0" applyNumberFormat="1" applyFont="1" applyBorder="1" applyAlignment="1">
      <alignment/>
    </xf>
    <xf numFmtId="0" fontId="0" fillId="34" borderId="11" xfId="0" applyFill="1" applyBorder="1" applyAlignment="1">
      <alignment horizontal="center"/>
    </xf>
    <xf numFmtId="164" fontId="0" fillId="34" borderId="11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7" xfId="0" applyNumberFormat="1" applyFill="1" applyBorder="1" applyAlignment="1">
      <alignment/>
    </xf>
    <xf numFmtId="164" fontId="2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22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33" borderId="2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22" xfId="0" applyFill="1" applyBorder="1" applyAlignment="1">
      <alignment horizontal="center"/>
    </xf>
    <xf numFmtId="164" fontId="0" fillId="0" borderId="21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/>
    </xf>
    <xf numFmtId="164" fontId="0" fillId="34" borderId="21" xfId="0" applyNumberFormat="1" applyFill="1" applyBorder="1" applyAlignment="1">
      <alignment/>
    </xf>
    <xf numFmtId="0" fontId="0" fillId="0" borderId="21" xfId="0" applyFon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34" borderId="26" xfId="0" applyNumberFormat="1" applyFill="1" applyBorder="1" applyAlignment="1">
      <alignment/>
    </xf>
    <xf numFmtId="2" fontId="0" fillId="0" borderId="26" xfId="0" applyNumberFormat="1" applyBorder="1" applyAlignment="1">
      <alignment/>
    </xf>
    <xf numFmtId="164" fontId="2" fillId="0" borderId="26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164" fontId="0" fillId="34" borderId="24" xfId="0" applyNumberFormat="1" applyFill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0" fontId="0" fillId="0" borderId="0" xfId="0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right" textRotation="90"/>
    </xf>
    <xf numFmtId="0" fontId="2" fillId="0" borderId="38" xfId="0" applyFont="1" applyBorder="1" applyAlignment="1">
      <alignment horizontal="right" textRotation="90"/>
    </xf>
    <xf numFmtId="0" fontId="0" fillId="0" borderId="39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34" borderId="21" xfId="0" applyFont="1" applyFill="1" applyBorder="1" applyAlignment="1">
      <alignment horizontal="center" vertical="center" textRotation="90"/>
    </xf>
    <xf numFmtId="0" fontId="0" fillId="34" borderId="40" xfId="0" applyFill="1" applyBorder="1" applyAlignment="1">
      <alignment horizontal="center" vertical="center" textRotation="90"/>
    </xf>
    <xf numFmtId="0" fontId="0" fillId="34" borderId="15" xfId="0" applyFill="1" applyBorder="1" applyAlignment="1">
      <alignment horizontal="center" vertical="center" textRotation="90"/>
    </xf>
    <xf numFmtId="0" fontId="2" fillId="0" borderId="41" xfId="0" applyFont="1" applyBorder="1" applyAlignment="1">
      <alignment horizontal="right" textRotation="90"/>
    </xf>
    <xf numFmtId="0" fontId="2" fillId="0" borderId="42" xfId="0" applyFont="1" applyBorder="1" applyAlignment="1">
      <alignment horizontal="right" textRotation="9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 textRotation="90"/>
    </xf>
    <xf numFmtId="0" fontId="0" fillId="34" borderId="15" xfId="0" applyFont="1" applyFill="1" applyBorder="1" applyAlignment="1">
      <alignment horizontal="center" vertical="center" textRotation="90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40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34" borderId="21" xfId="0" applyFill="1" applyBorder="1" applyAlignment="1">
      <alignment horizontal="center" textRotation="90"/>
    </xf>
    <xf numFmtId="0" fontId="0" fillId="34" borderId="15" xfId="0" applyFill="1" applyBorder="1" applyAlignment="1">
      <alignment horizontal="center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5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5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5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showZeros="0" tabSelected="1" view="pageBreakPreview" zoomScale="80" zoomScaleNormal="70" zoomScaleSheetLayoutView="80" workbookViewId="0" topLeftCell="A1">
      <selection activeCell="AI4" activeCellId="2" sqref="AI2 AI3 AI4"/>
    </sheetView>
  </sheetViews>
  <sheetFormatPr defaultColWidth="9.140625" defaultRowHeight="12.75"/>
  <cols>
    <col min="1" max="2" width="4.28125" style="7" customWidth="1"/>
    <col min="3" max="3" width="36.57421875" style="0" customWidth="1"/>
    <col min="4" max="19" width="5.7109375" style="0" customWidth="1"/>
    <col min="20" max="20" width="9.421875" style="0" customWidth="1"/>
    <col min="21" max="36" width="5.7109375" style="0" customWidth="1"/>
    <col min="37" max="37" width="6.7109375" style="0" customWidth="1"/>
    <col min="38" max="38" width="9.140625" style="0" customWidth="1"/>
    <col min="39" max="39" width="5.7109375" style="0" customWidth="1"/>
    <col min="40" max="40" width="7.140625" style="0" customWidth="1"/>
    <col min="41" max="41" width="5.7109375" style="0" customWidth="1"/>
  </cols>
  <sheetData>
    <row r="1" spans="35:36" ht="12.75">
      <c r="AI1" s="80" t="s">
        <v>103</v>
      </c>
      <c r="AJ1" s="80"/>
    </row>
    <row r="2" spans="35:36" ht="12.75">
      <c r="AI2" s="80"/>
      <c r="AJ2" s="80"/>
    </row>
    <row r="3" spans="35:36" ht="12.75">
      <c r="AI3" s="80"/>
      <c r="AJ3" s="80"/>
    </row>
    <row r="4" spans="35:36" ht="12.75">
      <c r="AI4" s="80"/>
      <c r="AJ4" s="80"/>
    </row>
    <row r="5" ht="12.75"/>
    <row r="6" ht="12.75"/>
    <row r="7" spans="1:41" s="8" customFormat="1" ht="19.5" customHeight="1">
      <c r="A7" s="88" t="s">
        <v>99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</row>
    <row r="8" spans="1:41" s="8" customFormat="1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88" t="s">
        <v>102</v>
      </c>
      <c r="P8" s="88"/>
      <c r="Q8" s="88"/>
      <c r="R8" s="88"/>
      <c r="S8" s="88"/>
      <c r="T8" s="88"/>
      <c r="U8" s="88"/>
      <c r="V8" s="88"/>
      <c r="W8" s="88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10" s="16" customFormat="1" ht="15" customHeight="1">
      <c r="C10" s="34" t="s">
        <v>28</v>
      </c>
    </row>
    <row r="11" s="16" customFormat="1" ht="15" customHeight="1">
      <c r="C11" s="34" t="s">
        <v>72</v>
      </c>
    </row>
    <row r="12" s="16" customFormat="1" ht="15" customHeight="1">
      <c r="C12" s="34" t="s">
        <v>29</v>
      </c>
    </row>
    <row r="13" s="16" customFormat="1" ht="15" customHeight="1">
      <c r="C13" s="34" t="s">
        <v>30</v>
      </c>
    </row>
    <row r="14" ht="15" customHeight="1"/>
    <row r="16" ht="13.5" thickBot="1"/>
    <row r="17" spans="1:41" ht="13.5" customHeight="1" thickBot="1">
      <c r="A17" s="100" t="s">
        <v>8</v>
      </c>
      <c r="B17" s="91" t="s">
        <v>83</v>
      </c>
      <c r="C17" s="102" t="s">
        <v>7</v>
      </c>
      <c r="D17" s="81" t="s">
        <v>11</v>
      </c>
      <c r="E17" s="82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4"/>
      <c r="V17" s="81" t="s">
        <v>12</v>
      </c>
      <c r="W17" s="82"/>
      <c r="X17" s="82"/>
      <c r="Y17" s="82"/>
      <c r="Z17" s="82"/>
      <c r="AA17" s="82"/>
      <c r="AB17" s="82"/>
      <c r="AC17" s="82"/>
      <c r="AD17" s="83"/>
      <c r="AE17" s="83"/>
      <c r="AF17" s="83"/>
      <c r="AG17" s="83"/>
      <c r="AH17" s="83"/>
      <c r="AI17" s="83"/>
      <c r="AJ17" s="83"/>
      <c r="AK17" s="83"/>
      <c r="AL17" s="83"/>
      <c r="AM17" s="84"/>
      <c r="AN17" s="89" t="s">
        <v>13</v>
      </c>
      <c r="AO17" s="96" t="s">
        <v>14</v>
      </c>
    </row>
    <row r="18" spans="1:41" ht="232.5" customHeight="1">
      <c r="A18" s="101"/>
      <c r="B18" s="92"/>
      <c r="C18" s="103"/>
      <c r="D18" s="18" t="s">
        <v>15</v>
      </c>
      <c r="E18" s="19" t="s">
        <v>16</v>
      </c>
      <c r="F18" s="13" t="s">
        <v>17</v>
      </c>
      <c r="G18" s="13" t="s">
        <v>18</v>
      </c>
      <c r="H18" s="13" t="s">
        <v>19</v>
      </c>
      <c r="I18" s="13" t="s">
        <v>20</v>
      </c>
      <c r="J18" s="13" t="s">
        <v>21</v>
      </c>
      <c r="K18" s="13" t="s">
        <v>79</v>
      </c>
      <c r="L18" s="13" t="s">
        <v>80</v>
      </c>
      <c r="M18" s="13" t="s">
        <v>24</v>
      </c>
      <c r="N18" s="13" t="s">
        <v>75</v>
      </c>
      <c r="O18" s="13" t="s">
        <v>27</v>
      </c>
      <c r="P18" s="13" t="s">
        <v>25</v>
      </c>
      <c r="Q18" s="10" t="s">
        <v>0</v>
      </c>
      <c r="R18" s="13" t="s">
        <v>26</v>
      </c>
      <c r="S18" s="10" t="s">
        <v>10</v>
      </c>
      <c r="T18" s="10" t="s">
        <v>1</v>
      </c>
      <c r="U18" s="25" t="s">
        <v>51</v>
      </c>
      <c r="V18" s="9" t="s">
        <v>15</v>
      </c>
      <c r="W18" s="9" t="s">
        <v>16</v>
      </c>
      <c r="X18" s="9" t="s">
        <v>17</v>
      </c>
      <c r="Y18" s="9" t="s">
        <v>18</v>
      </c>
      <c r="Z18" s="9" t="s">
        <v>19</v>
      </c>
      <c r="AA18" s="9" t="s">
        <v>20</v>
      </c>
      <c r="AB18" s="9" t="s">
        <v>21</v>
      </c>
      <c r="AC18" s="9" t="s">
        <v>22</v>
      </c>
      <c r="AD18" s="10" t="s">
        <v>23</v>
      </c>
      <c r="AE18" s="10" t="s">
        <v>24</v>
      </c>
      <c r="AF18" s="13" t="s">
        <v>75</v>
      </c>
      <c r="AG18" s="10" t="s">
        <v>27</v>
      </c>
      <c r="AH18" s="10" t="s">
        <v>25</v>
      </c>
      <c r="AI18" s="10" t="s">
        <v>0</v>
      </c>
      <c r="AJ18" s="10" t="s">
        <v>26</v>
      </c>
      <c r="AK18" s="10" t="s">
        <v>10</v>
      </c>
      <c r="AL18" s="10" t="s">
        <v>1</v>
      </c>
      <c r="AM18" s="11" t="s">
        <v>2</v>
      </c>
      <c r="AN18" s="90"/>
      <c r="AO18" s="97"/>
    </row>
    <row r="19" spans="1:41" s="42" customFormat="1" ht="15" customHeight="1">
      <c r="A19" s="35"/>
      <c r="B19" s="93" t="s">
        <v>84</v>
      </c>
      <c r="C19" s="43" t="s">
        <v>53</v>
      </c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>
        <f>SUM(D19:P19)</f>
        <v>0</v>
      </c>
      <c r="S19" s="38">
        <f>SUM(D19:Q19)</f>
        <v>0</v>
      </c>
      <c r="T19" s="40"/>
      <c r="U19" s="39"/>
      <c r="V19" s="37"/>
      <c r="W19" s="37"/>
      <c r="X19" s="37"/>
      <c r="Y19" s="37"/>
      <c r="Z19" s="37"/>
      <c r="AA19" s="37"/>
      <c r="AB19" s="37"/>
      <c r="AC19" s="37"/>
      <c r="AD19" s="38"/>
      <c r="AE19" s="38"/>
      <c r="AF19" s="38"/>
      <c r="AG19" s="38"/>
      <c r="AH19" s="38"/>
      <c r="AI19" s="38"/>
      <c r="AJ19" s="38">
        <f>SUM(V19:AH19)</f>
        <v>0</v>
      </c>
      <c r="AK19" s="38">
        <f>SUM(V19:AI19)</f>
        <v>0</v>
      </c>
      <c r="AL19" s="40"/>
      <c r="AM19" s="39"/>
      <c r="AN19" s="41">
        <f aca="true" t="shared" si="0" ref="AN19:AN24">SUM(S19,AK19)</f>
        <v>0</v>
      </c>
      <c r="AO19" s="41">
        <f>SUM(U19,AM19)</f>
        <v>0</v>
      </c>
    </row>
    <row r="20" spans="1:41" ht="15" customHeight="1">
      <c r="A20" s="29">
        <v>1</v>
      </c>
      <c r="B20" s="94"/>
      <c r="C20" s="20" t="s">
        <v>31</v>
      </c>
      <c r="D20" s="46">
        <v>40</v>
      </c>
      <c r="E20" s="3">
        <v>20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8">
        <v>20</v>
      </c>
      <c r="R20" s="4">
        <f aca="true" t="shared" si="1" ref="R20:R39">SUM(D20:P20)</f>
        <v>60</v>
      </c>
      <c r="S20" s="4">
        <f aca="true" t="shared" si="2" ref="S20:S39">SUM(D20:Q20)</f>
        <v>80</v>
      </c>
      <c r="T20" s="23" t="s">
        <v>49</v>
      </c>
      <c r="U20" s="50">
        <v>3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>
        <f aca="true" t="shared" si="3" ref="AJ20:AJ38">SUM(V20:AH20)</f>
        <v>0</v>
      </c>
      <c r="AK20" s="4">
        <f aca="true" t="shared" si="4" ref="AK20:AK39">SUM(V20:AI20)</f>
        <v>0</v>
      </c>
      <c r="AL20" s="1"/>
      <c r="AM20" s="12"/>
      <c r="AN20" s="14">
        <f t="shared" si="0"/>
        <v>80</v>
      </c>
      <c r="AO20" s="14">
        <f>SUM(U20,AM20)</f>
        <v>3</v>
      </c>
    </row>
    <row r="21" spans="1:41" ht="15" customHeight="1">
      <c r="A21" s="29">
        <v>2</v>
      </c>
      <c r="B21" s="94"/>
      <c r="C21" s="20" t="s">
        <v>32</v>
      </c>
      <c r="D21" s="46">
        <v>40</v>
      </c>
      <c r="E21" s="3"/>
      <c r="F21" s="4"/>
      <c r="G21" s="48">
        <v>20</v>
      </c>
      <c r="H21" s="4"/>
      <c r="I21" s="4"/>
      <c r="J21" s="4"/>
      <c r="K21" s="4"/>
      <c r="L21" s="4"/>
      <c r="M21" s="4"/>
      <c r="N21" s="4"/>
      <c r="O21" s="4"/>
      <c r="P21" s="4"/>
      <c r="Q21" s="48">
        <v>20</v>
      </c>
      <c r="R21" s="4">
        <f t="shared" si="1"/>
        <v>60</v>
      </c>
      <c r="S21" s="4">
        <f t="shared" si="2"/>
        <v>80</v>
      </c>
      <c r="T21" s="23" t="s">
        <v>49</v>
      </c>
      <c r="U21" s="50">
        <v>3</v>
      </c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/>
      <c r="AJ21" s="4">
        <f t="shared" si="3"/>
        <v>0</v>
      </c>
      <c r="AK21" s="4">
        <f t="shared" si="4"/>
        <v>0</v>
      </c>
      <c r="AL21" s="1"/>
      <c r="AM21" s="12"/>
      <c r="AN21" s="14">
        <f t="shared" si="0"/>
        <v>80</v>
      </c>
      <c r="AO21" s="14">
        <f>SUM(U21,AM21)</f>
        <v>3</v>
      </c>
    </row>
    <row r="22" spans="1:41" ht="15" customHeight="1">
      <c r="A22" s="29">
        <v>4</v>
      </c>
      <c r="B22" s="94"/>
      <c r="C22" s="20" t="s">
        <v>34</v>
      </c>
      <c r="D22" s="2">
        <v>45</v>
      </c>
      <c r="E22" s="3">
        <v>20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20</v>
      </c>
      <c r="R22" s="4">
        <f>SUM(D22:P22)</f>
        <v>65</v>
      </c>
      <c r="S22" s="4">
        <f>SUM(D22:Q22)</f>
        <v>85</v>
      </c>
      <c r="T22" s="23" t="s">
        <v>49</v>
      </c>
      <c r="U22" s="12">
        <v>3</v>
      </c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4"/>
      <c r="AH22" s="4"/>
      <c r="AI22" s="4"/>
      <c r="AJ22" s="4">
        <f>SUM(V22:AH22)</f>
        <v>0</v>
      </c>
      <c r="AK22" s="4">
        <f>SUM(V22:AI22)</f>
        <v>0</v>
      </c>
      <c r="AL22" s="1"/>
      <c r="AM22" s="12"/>
      <c r="AN22" s="14">
        <f t="shared" si="0"/>
        <v>85</v>
      </c>
      <c r="AO22" s="14">
        <v>3</v>
      </c>
    </row>
    <row r="23" spans="1:41" ht="15" customHeight="1">
      <c r="A23" s="29">
        <v>6</v>
      </c>
      <c r="B23" s="94"/>
      <c r="C23" s="20" t="s">
        <v>35</v>
      </c>
      <c r="D23" s="2">
        <v>20</v>
      </c>
      <c r="E23" s="3"/>
      <c r="F23" s="4">
        <v>10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10</v>
      </c>
      <c r="R23" s="4">
        <f>SUM(D23:P23)</f>
        <v>30</v>
      </c>
      <c r="S23" s="4">
        <f>SUM(D23:Q23)</f>
        <v>40</v>
      </c>
      <c r="T23" s="23" t="s">
        <v>50</v>
      </c>
      <c r="U23" s="12">
        <v>1</v>
      </c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4"/>
      <c r="AJ23" s="4">
        <f>SUM(V23:AH23)</f>
        <v>0</v>
      </c>
      <c r="AK23" s="4">
        <f>SUM(V23:AI23)</f>
        <v>0</v>
      </c>
      <c r="AL23" s="1"/>
      <c r="AM23" s="12"/>
      <c r="AN23" s="14">
        <f t="shared" si="0"/>
        <v>40</v>
      </c>
      <c r="AO23" s="14">
        <v>1</v>
      </c>
    </row>
    <row r="24" spans="1:41" ht="15" customHeight="1">
      <c r="A24" s="29">
        <v>3</v>
      </c>
      <c r="B24" s="94"/>
      <c r="C24" s="20" t="s">
        <v>33</v>
      </c>
      <c r="D24" s="2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f t="shared" si="1"/>
        <v>0</v>
      </c>
      <c r="S24" s="4">
        <f t="shared" si="2"/>
        <v>0</v>
      </c>
      <c r="T24" s="24"/>
      <c r="U24" s="12"/>
      <c r="V24" s="3">
        <v>15</v>
      </c>
      <c r="W24" s="3"/>
      <c r="X24" s="3"/>
      <c r="Y24" s="3"/>
      <c r="Z24" s="3"/>
      <c r="AA24" s="44">
        <v>20</v>
      </c>
      <c r="AB24" s="3"/>
      <c r="AC24" s="3"/>
      <c r="AD24" s="4"/>
      <c r="AE24" s="4"/>
      <c r="AF24" s="4"/>
      <c r="AG24" s="4"/>
      <c r="AH24" s="4"/>
      <c r="AI24" s="48">
        <v>15</v>
      </c>
      <c r="AJ24" s="4">
        <f t="shared" si="3"/>
        <v>35</v>
      </c>
      <c r="AK24" s="4">
        <f t="shared" si="4"/>
        <v>50</v>
      </c>
      <c r="AL24" s="22" t="s">
        <v>49</v>
      </c>
      <c r="AM24" s="12">
        <v>2</v>
      </c>
      <c r="AN24" s="14">
        <f t="shared" si="0"/>
        <v>50</v>
      </c>
      <c r="AO24" s="14">
        <v>2</v>
      </c>
    </row>
    <row r="25" spans="1:41" ht="15" customHeight="1">
      <c r="A25" s="29">
        <v>5</v>
      </c>
      <c r="B25" s="94"/>
      <c r="C25" s="20" t="s">
        <v>54</v>
      </c>
      <c r="D25" s="2">
        <v>25</v>
      </c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5</v>
      </c>
      <c r="R25" s="4">
        <v>25</v>
      </c>
      <c r="S25" s="4">
        <v>30</v>
      </c>
      <c r="T25" s="23" t="s">
        <v>50</v>
      </c>
      <c r="U25" s="12">
        <v>1</v>
      </c>
      <c r="V25" s="3">
        <v>20</v>
      </c>
      <c r="W25" s="3"/>
      <c r="X25" s="3">
        <v>20</v>
      </c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>
        <v>15</v>
      </c>
      <c r="AJ25" s="4">
        <v>40</v>
      </c>
      <c r="AK25" s="4">
        <v>55</v>
      </c>
      <c r="AL25" s="22" t="s">
        <v>49</v>
      </c>
      <c r="AM25" s="12">
        <v>2</v>
      </c>
      <c r="AN25" s="14">
        <v>85</v>
      </c>
      <c r="AO25" s="14">
        <v>3</v>
      </c>
    </row>
    <row r="26" spans="1:41" s="42" customFormat="1" ht="18.75" customHeight="1">
      <c r="A26" s="35"/>
      <c r="B26" s="94"/>
      <c r="C26" s="56" t="s">
        <v>95</v>
      </c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>
        <f t="shared" si="1"/>
        <v>0</v>
      </c>
      <c r="S26" s="38">
        <f t="shared" si="2"/>
        <v>0</v>
      </c>
      <c r="T26" s="40"/>
      <c r="U26" s="39"/>
      <c r="V26" s="37"/>
      <c r="W26" s="37"/>
      <c r="X26" s="37"/>
      <c r="Y26" s="37"/>
      <c r="Z26" s="37"/>
      <c r="AA26" s="37"/>
      <c r="AB26" s="37"/>
      <c r="AC26" s="37"/>
      <c r="AD26" s="38"/>
      <c r="AE26" s="38"/>
      <c r="AF26" s="38"/>
      <c r="AG26" s="38"/>
      <c r="AH26" s="38"/>
      <c r="AI26" s="38"/>
      <c r="AJ26" s="38">
        <f t="shared" si="3"/>
        <v>0</v>
      </c>
      <c r="AK26" s="38">
        <f t="shared" si="4"/>
        <v>0</v>
      </c>
      <c r="AL26" s="40"/>
      <c r="AM26" s="39"/>
      <c r="AN26" s="41">
        <f aca="true" t="shared" si="5" ref="AN26:AN39">SUM(S26,AK26)</f>
        <v>0</v>
      </c>
      <c r="AO26" s="41">
        <f aca="true" t="shared" si="6" ref="AO26:AO40">SUM(U26,AM26)</f>
        <v>0</v>
      </c>
    </row>
    <row r="27" spans="1:41" ht="15" customHeight="1">
      <c r="A27" s="29">
        <v>6</v>
      </c>
      <c r="B27" s="94"/>
      <c r="C27" s="21" t="s">
        <v>36</v>
      </c>
      <c r="D27" s="2">
        <v>20</v>
      </c>
      <c r="E27" s="4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10</v>
      </c>
      <c r="R27" s="4">
        <f t="shared" si="1"/>
        <v>20</v>
      </c>
      <c r="S27" s="4">
        <f t="shared" si="2"/>
        <v>30</v>
      </c>
      <c r="T27" s="22" t="s">
        <v>50</v>
      </c>
      <c r="U27" s="12">
        <v>1</v>
      </c>
      <c r="V27" s="3">
        <v>10</v>
      </c>
      <c r="W27" s="3">
        <v>25</v>
      </c>
      <c r="X27" s="3">
        <v>20</v>
      </c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>
        <v>15</v>
      </c>
      <c r="AJ27" s="4">
        <f t="shared" si="3"/>
        <v>55</v>
      </c>
      <c r="AK27" s="4">
        <f t="shared" si="4"/>
        <v>70</v>
      </c>
      <c r="AL27" s="1" t="s">
        <v>50</v>
      </c>
      <c r="AM27" s="12">
        <v>2</v>
      </c>
      <c r="AN27" s="14">
        <f t="shared" si="5"/>
        <v>100</v>
      </c>
      <c r="AO27" s="14">
        <f t="shared" si="6"/>
        <v>3</v>
      </c>
    </row>
    <row r="28" spans="1:41" ht="15" customHeight="1">
      <c r="A28" s="29">
        <v>7</v>
      </c>
      <c r="B28" s="94"/>
      <c r="C28" s="20" t="s">
        <v>37</v>
      </c>
      <c r="D28" s="2">
        <v>20</v>
      </c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10</v>
      </c>
      <c r="R28" s="4">
        <f t="shared" si="1"/>
        <v>20</v>
      </c>
      <c r="S28" s="4">
        <f t="shared" si="2"/>
        <v>30</v>
      </c>
      <c r="T28" s="1" t="s">
        <v>50</v>
      </c>
      <c r="U28" s="12">
        <v>1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/>
      <c r="AI28" s="4"/>
      <c r="AJ28" s="4">
        <f t="shared" si="3"/>
        <v>0</v>
      </c>
      <c r="AK28" s="4"/>
      <c r="AL28" s="22"/>
      <c r="AM28" s="12"/>
      <c r="AN28" s="14">
        <f t="shared" si="5"/>
        <v>30</v>
      </c>
      <c r="AO28" s="14">
        <f t="shared" si="6"/>
        <v>1</v>
      </c>
    </row>
    <row r="29" spans="1:41" ht="15" customHeight="1">
      <c r="A29" s="29">
        <v>8</v>
      </c>
      <c r="B29" s="94"/>
      <c r="C29" s="20" t="s">
        <v>38</v>
      </c>
      <c r="D29" s="2">
        <v>20</v>
      </c>
      <c r="E29" s="3">
        <v>10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v>10</v>
      </c>
      <c r="R29" s="4">
        <f t="shared" si="1"/>
        <v>30</v>
      </c>
      <c r="S29" s="4">
        <f t="shared" si="2"/>
        <v>40</v>
      </c>
      <c r="T29" s="1" t="s">
        <v>50</v>
      </c>
      <c r="U29" s="12">
        <v>2</v>
      </c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/>
      <c r="AI29" s="4"/>
      <c r="AJ29" s="4">
        <f t="shared" si="3"/>
        <v>0</v>
      </c>
      <c r="AK29" s="4"/>
      <c r="AL29" s="22"/>
      <c r="AM29" s="12"/>
      <c r="AN29" s="14">
        <f t="shared" si="5"/>
        <v>40</v>
      </c>
      <c r="AO29" s="14">
        <f t="shared" si="6"/>
        <v>2</v>
      </c>
    </row>
    <row r="30" spans="1:41" ht="15" customHeight="1">
      <c r="A30" s="29">
        <v>9</v>
      </c>
      <c r="B30" s="94"/>
      <c r="C30" s="20" t="s">
        <v>39</v>
      </c>
      <c r="D30" s="46">
        <v>30</v>
      </c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5</v>
      </c>
      <c r="R30" s="4">
        <f>SUM(D30:P30)</f>
        <v>30</v>
      </c>
      <c r="S30" s="4">
        <f t="shared" si="2"/>
        <v>35</v>
      </c>
      <c r="T30" s="22" t="s">
        <v>50</v>
      </c>
      <c r="U30" s="12">
        <v>1</v>
      </c>
      <c r="V30" s="3">
        <v>15</v>
      </c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/>
      <c r="AI30" s="4">
        <v>10</v>
      </c>
      <c r="AJ30" s="4">
        <f>SUM(V30:AH30)</f>
        <v>15</v>
      </c>
      <c r="AK30" s="4">
        <f t="shared" si="4"/>
        <v>25</v>
      </c>
      <c r="AL30" s="22" t="s">
        <v>50</v>
      </c>
      <c r="AM30" s="12">
        <v>1</v>
      </c>
      <c r="AN30" s="14">
        <f t="shared" si="5"/>
        <v>60</v>
      </c>
      <c r="AO30" s="14">
        <f t="shared" si="6"/>
        <v>2</v>
      </c>
    </row>
    <row r="31" spans="1:41" ht="15" customHeight="1">
      <c r="A31" s="29">
        <v>10</v>
      </c>
      <c r="B31" s="94"/>
      <c r="C31" s="20" t="s">
        <v>98</v>
      </c>
      <c r="D31" s="46"/>
      <c r="E31" s="3"/>
      <c r="F31" s="4"/>
      <c r="G31" s="4"/>
      <c r="H31" s="4"/>
      <c r="I31" s="4"/>
      <c r="J31" s="4"/>
      <c r="K31" s="4"/>
      <c r="L31" s="4"/>
      <c r="M31" s="4">
        <v>15</v>
      </c>
      <c r="N31" s="4"/>
      <c r="O31" s="4"/>
      <c r="P31" s="4"/>
      <c r="Q31" s="4"/>
      <c r="R31" s="4">
        <v>15</v>
      </c>
      <c r="S31" s="4">
        <v>15</v>
      </c>
      <c r="T31" s="22" t="s">
        <v>50</v>
      </c>
      <c r="U31" s="12"/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/>
      <c r="AI31" s="4"/>
      <c r="AJ31" s="4"/>
      <c r="AK31" s="4"/>
      <c r="AL31" s="22"/>
      <c r="AM31" s="12"/>
      <c r="AN31" s="14">
        <v>15</v>
      </c>
      <c r="AO31" s="14"/>
    </row>
    <row r="32" spans="1:41" ht="15" customHeight="1">
      <c r="A32" s="29">
        <v>11</v>
      </c>
      <c r="B32" s="94"/>
      <c r="C32" s="20" t="s">
        <v>40</v>
      </c>
      <c r="D32" s="2"/>
      <c r="E32" s="3"/>
      <c r="F32" s="4"/>
      <c r="G32" s="4"/>
      <c r="H32" s="4"/>
      <c r="I32" s="4"/>
      <c r="J32" s="4"/>
      <c r="K32" s="4"/>
      <c r="L32" s="4"/>
      <c r="M32" s="4">
        <v>60</v>
      </c>
      <c r="N32" s="4"/>
      <c r="O32" s="4"/>
      <c r="P32" s="4"/>
      <c r="Q32" s="4">
        <v>15</v>
      </c>
      <c r="R32" s="4">
        <f t="shared" si="1"/>
        <v>60</v>
      </c>
      <c r="S32" s="4">
        <f t="shared" si="2"/>
        <v>75</v>
      </c>
      <c r="T32" s="22" t="s">
        <v>50</v>
      </c>
      <c r="U32" s="12">
        <v>2</v>
      </c>
      <c r="V32" s="3"/>
      <c r="W32" s="3"/>
      <c r="X32" s="3"/>
      <c r="Y32" s="3"/>
      <c r="Z32" s="3"/>
      <c r="AA32" s="3"/>
      <c r="AB32" s="3"/>
      <c r="AC32" s="3"/>
      <c r="AD32" s="4"/>
      <c r="AE32" s="4">
        <v>60</v>
      </c>
      <c r="AF32" s="4"/>
      <c r="AG32" s="4"/>
      <c r="AH32" s="4"/>
      <c r="AI32" s="4">
        <v>20</v>
      </c>
      <c r="AJ32" s="4">
        <f t="shared" si="3"/>
        <v>60</v>
      </c>
      <c r="AK32" s="4">
        <f t="shared" si="4"/>
        <v>80</v>
      </c>
      <c r="AL32" s="22" t="s">
        <v>49</v>
      </c>
      <c r="AM32" s="12">
        <v>3</v>
      </c>
      <c r="AN32" s="14">
        <f t="shared" si="5"/>
        <v>155</v>
      </c>
      <c r="AO32" s="14">
        <f t="shared" si="6"/>
        <v>5</v>
      </c>
    </row>
    <row r="33" spans="1:41" s="42" customFormat="1" ht="27.75" customHeight="1">
      <c r="A33" s="35"/>
      <c r="B33" s="94"/>
      <c r="C33" s="56" t="s">
        <v>41</v>
      </c>
      <c r="D33" s="36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>
        <f t="shared" si="1"/>
        <v>0</v>
      </c>
      <c r="S33" s="38">
        <f t="shared" si="2"/>
        <v>0</v>
      </c>
      <c r="U33" s="39"/>
      <c r="V33" s="37"/>
      <c r="W33" s="37"/>
      <c r="X33" s="37"/>
      <c r="Y33" s="37"/>
      <c r="Z33" s="37"/>
      <c r="AA33" s="37"/>
      <c r="AB33" s="37"/>
      <c r="AC33" s="37"/>
      <c r="AD33" s="38"/>
      <c r="AE33" s="38"/>
      <c r="AF33" s="38"/>
      <c r="AG33" s="38"/>
      <c r="AH33" s="38"/>
      <c r="AI33" s="38"/>
      <c r="AJ33" s="38">
        <f t="shared" si="3"/>
        <v>0</v>
      </c>
      <c r="AK33" s="38">
        <f t="shared" si="4"/>
        <v>0</v>
      </c>
      <c r="AL33" s="40"/>
      <c r="AM33" s="39"/>
      <c r="AN33" s="41">
        <f t="shared" si="5"/>
        <v>0</v>
      </c>
      <c r="AO33" s="41">
        <f t="shared" si="6"/>
        <v>0</v>
      </c>
    </row>
    <row r="34" spans="1:41" ht="15" customHeight="1">
      <c r="A34" s="29">
        <v>12</v>
      </c>
      <c r="B34" s="94"/>
      <c r="C34" s="20" t="s">
        <v>42</v>
      </c>
      <c r="D34" s="2">
        <v>30</v>
      </c>
      <c r="E34" s="3">
        <v>15</v>
      </c>
      <c r="F34" s="4"/>
      <c r="G34" s="4"/>
      <c r="H34" s="4">
        <v>90</v>
      </c>
      <c r="I34" s="4"/>
      <c r="J34" s="4"/>
      <c r="K34" s="4"/>
      <c r="L34" s="4"/>
      <c r="M34" s="4"/>
      <c r="N34" s="4"/>
      <c r="O34" s="4"/>
      <c r="P34" s="4"/>
      <c r="Q34" s="48">
        <v>45</v>
      </c>
      <c r="R34" s="4">
        <f t="shared" si="1"/>
        <v>135</v>
      </c>
      <c r="S34" s="4">
        <f t="shared" si="2"/>
        <v>180</v>
      </c>
      <c r="T34" s="22" t="s">
        <v>74</v>
      </c>
      <c r="U34" s="50">
        <v>6</v>
      </c>
      <c r="V34" s="3">
        <v>15</v>
      </c>
      <c r="W34" s="3"/>
      <c r="X34" s="3"/>
      <c r="Y34" s="3"/>
      <c r="Z34" s="3">
        <v>45</v>
      </c>
      <c r="AA34" s="3"/>
      <c r="AB34" s="3"/>
      <c r="AC34" s="3">
        <v>160</v>
      </c>
      <c r="AD34" s="4"/>
      <c r="AE34" s="4"/>
      <c r="AF34" s="4"/>
      <c r="AG34" s="4"/>
      <c r="AH34" s="4">
        <v>80</v>
      </c>
      <c r="AI34" s="48">
        <v>50</v>
      </c>
      <c r="AJ34" s="4">
        <v>220</v>
      </c>
      <c r="AK34" s="4">
        <f t="shared" si="4"/>
        <v>350</v>
      </c>
      <c r="AL34" s="22" t="s">
        <v>49</v>
      </c>
      <c r="AM34" s="50">
        <v>13</v>
      </c>
      <c r="AN34" s="14">
        <f t="shared" si="5"/>
        <v>530</v>
      </c>
      <c r="AO34" s="14">
        <f t="shared" si="6"/>
        <v>19</v>
      </c>
    </row>
    <row r="35" spans="1:41" ht="15" customHeight="1">
      <c r="A35" s="29">
        <v>13</v>
      </c>
      <c r="B35" s="94"/>
      <c r="C35" s="20" t="s">
        <v>87</v>
      </c>
      <c r="D35" s="2">
        <v>15</v>
      </c>
      <c r="E35" s="3">
        <v>10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15</v>
      </c>
      <c r="R35" s="4">
        <f>SUM(D35:P35)</f>
        <v>25</v>
      </c>
      <c r="S35" s="4">
        <f>SUM(D35:Q35)</f>
        <v>40</v>
      </c>
      <c r="T35" s="22" t="s">
        <v>74</v>
      </c>
      <c r="U35" s="12">
        <v>1</v>
      </c>
      <c r="V35" s="3"/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/>
      <c r="AJ35" s="4">
        <f>SUM(V35:AH35)</f>
        <v>0</v>
      </c>
      <c r="AK35" s="4">
        <f>SUM(V35:AI35)</f>
        <v>0</v>
      </c>
      <c r="AL35" s="1"/>
      <c r="AM35" s="12"/>
      <c r="AN35" s="14">
        <f>SUM(S35,AK35)</f>
        <v>40</v>
      </c>
      <c r="AO35" s="14">
        <v>1</v>
      </c>
    </row>
    <row r="36" spans="1:41" ht="15" customHeight="1">
      <c r="A36" s="29">
        <v>14</v>
      </c>
      <c r="B36" s="94"/>
      <c r="C36" s="20" t="s">
        <v>45</v>
      </c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f>SUM(D36:P36)</f>
        <v>0</v>
      </c>
      <c r="S36" s="4">
        <f>SUM(D36:Q36)</f>
        <v>0</v>
      </c>
      <c r="T36" s="1"/>
      <c r="U36" s="12"/>
      <c r="V36" s="3"/>
      <c r="W36" s="3"/>
      <c r="X36" s="3"/>
      <c r="Y36" s="3"/>
      <c r="Z36" s="3">
        <v>15</v>
      </c>
      <c r="AA36" s="3"/>
      <c r="AB36" s="3"/>
      <c r="AC36" s="3"/>
      <c r="AD36" s="4"/>
      <c r="AE36" s="4"/>
      <c r="AF36" s="4"/>
      <c r="AG36" s="4"/>
      <c r="AH36" s="4"/>
      <c r="AI36" s="4">
        <v>5</v>
      </c>
      <c r="AJ36" s="4">
        <f>SUM(V36:AH36)</f>
        <v>15</v>
      </c>
      <c r="AK36" s="4">
        <v>20</v>
      </c>
      <c r="AL36" s="22" t="s">
        <v>50</v>
      </c>
      <c r="AM36" s="12">
        <v>1</v>
      </c>
      <c r="AN36" s="14">
        <v>20</v>
      </c>
      <c r="AO36" s="14">
        <f>SUM(U36,AM36)</f>
        <v>1</v>
      </c>
    </row>
    <row r="37" spans="1:41" ht="15" customHeight="1">
      <c r="A37" s="29">
        <v>15</v>
      </c>
      <c r="B37" s="94"/>
      <c r="C37" s="27" t="s">
        <v>96</v>
      </c>
      <c r="D37" s="2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2"/>
      <c r="V37" s="3">
        <v>15</v>
      </c>
      <c r="W37" s="3"/>
      <c r="X37" s="3"/>
      <c r="Y37" s="3"/>
      <c r="Z37" s="3"/>
      <c r="AA37" s="3"/>
      <c r="AB37" s="3"/>
      <c r="AC37" s="3"/>
      <c r="AD37" s="4"/>
      <c r="AE37" s="4"/>
      <c r="AF37" s="4"/>
      <c r="AG37" s="4"/>
      <c r="AH37" s="4"/>
      <c r="AI37" s="4">
        <v>5</v>
      </c>
      <c r="AJ37" s="4">
        <v>15</v>
      </c>
      <c r="AK37" s="4">
        <v>20</v>
      </c>
      <c r="AL37" s="1" t="s">
        <v>50</v>
      </c>
      <c r="AM37" s="12">
        <v>1</v>
      </c>
      <c r="AN37" s="14">
        <v>20</v>
      </c>
      <c r="AO37" s="14">
        <v>1</v>
      </c>
    </row>
    <row r="38" spans="1:41" s="42" customFormat="1" ht="25.5" customHeight="1">
      <c r="A38" s="35"/>
      <c r="B38" s="94"/>
      <c r="C38" s="56" t="s">
        <v>46</v>
      </c>
      <c r="D38" s="36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>
        <f t="shared" si="1"/>
        <v>0</v>
      </c>
      <c r="S38" s="38">
        <f t="shared" si="2"/>
        <v>0</v>
      </c>
      <c r="T38" s="40"/>
      <c r="U38" s="39"/>
      <c r="V38" s="37"/>
      <c r="W38" s="37"/>
      <c r="X38" s="37"/>
      <c r="Y38" s="37"/>
      <c r="Z38" s="37"/>
      <c r="AA38" s="37"/>
      <c r="AB38" s="37"/>
      <c r="AC38" s="37"/>
      <c r="AD38" s="38"/>
      <c r="AE38" s="38"/>
      <c r="AF38" s="38"/>
      <c r="AG38" s="38"/>
      <c r="AH38" s="38"/>
      <c r="AI38" s="38"/>
      <c r="AJ38" s="38">
        <f t="shared" si="3"/>
        <v>0</v>
      </c>
      <c r="AK38" s="38">
        <f t="shared" si="4"/>
        <v>0</v>
      </c>
      <c r="AL38" s="40"/>
      <c r="AM38" s="39"/>
      <c r="AN38" s="41">
        <f t="shared" si="5"/>
        <v>0</v>
      </c>
      <c r="AO38" s="41">
        <f t="shared" si="6"/>
        <v>0</v>
      </c>
    </row>
    <row r="39" spans="1:41" ht="15" customHeight="1" thickBot="1">
      <c r="A39" s="29">
        <v>16</v>
      </c>
      <c r="B39" s="95"/>
      <c r="C39" s="20" t="s">
        <v>47</v>
      </c>
      <c r="D39" s="2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f t="shared" si="1"/>
        <v>0</v>
      </c>
      <c r="S39" s="4">
        <f t="shared" si="2"/>
        <v>0</v>
      </c>
      <c r="T39" s="1"/>
      <c r="U39" s="12"/>
      <c r="V39" s="3">
        <v>25</v>
      </c>
      <c r="W39" s="3"/>
      <c r="X39" s="3"/>
      <c r="Y39" s="3"/>
      <c r="Z39" s="3">
        <v>45</v>
      </c>
      <c r="AA39" s="3"/>
      <c r="AB39" s="3"/>
      <c r="AC39" s="3">
        <v>80</v>
      </c>
      <c r="AD39" s="4"/>
      <c r="AE39" s="4"/>
      <c r="AF39" s="4"/>
      <c r="AG39" s="4"/>
      <c r="AH39" s="4">
        <v>80</v>
      </c>
      <c r="AI39" s="48">
        <v>30</v>
      </c>
      <c r="AJ39" s="4">
        <v>150</v>
      </c>
      <c r="AK39" s="4">
        <f t="shared" si="4"/>
        <v>260</v>
      </c>
      <c r="AL39" s="22" t="s">
        <v>74</v>
      </c>
      <c r="AM39" s="12">
        <v>9</v>
      </c>
      <c r="AN39" s="14">
        <f t="shared" si="5"/>
        <v>260</v>
      </c>
      <c r="AO39" s="14">
        <v>9</v>
      </c>
    </row>
    <row r="40" spans="1:41" ht="15" customHeight="1" thickBot="1">
      <c r="A40" s="85" t="s">
        <v>3</v>
      </c>
      <c r="B40" s="86"/>
      <c r="C40" s="87"/>
      <c r="D40" s="5">
        <f aca="true" t="shared" si="7" ref="D40:R40">SUM(D19:D39)</f>
        <v>305</v>
      </c>
      <c r="E40" s="5">
        <f t="shared" si="7"/>
        <v>75</v>
      </c>
      <c r="F40" s="5">
        <f t="shared" si="7"/>
        <v>10</v>
      </c>
      <c r="G40" s="5">
        <f t="shared" si="7"/>
        <v>20</v>
      </c>
      <c r="H40" s="5">
        <f t="shared" si="7"/>
        <v>90</v>
      </c>
      <c r="I40" s="5">
        <f t="shared" si="7"/>
        <v>0</v>
      </c>
      <c r="J40" s="5">
        <f t="shared" si="7"/>
        <v>0</v>
      </c>
      <c r="K40" s="5">
        <f t="shared" si="7"/>
        <v>0</v>
      </c>
      <c r="L40" s="5">
        <f t="shared" si="7"/>
        <v>0</v>
      </c>
      <c r="M40" s="5">
        <f t="shared" si="7"/>
        <v>75</v>
      </c>
      <c r="N40" s="5">
        <f t="shared" si="7"/>
        <v>0</v>
      </c>
      <c r="O40" s="5">
        <f t="shared" si="7"/>
        <v>0</v>
      </c>
      <c r="P40" s="5">
        <f t="shared" si="7"/>
        <v>0</v>
      </c>
      <c r="Q40" s="5">
        <f t="shared" si="7"/>
        <v>185</v>
      </c>
      <c r="R40" s="5">
        <f t="shared" si="7"/>
        <v>575</v>
      </c>
      <c r="S40" s="5">
        <f>SUM(S20:S39)</f>
        <v>760</v>
      </c>
      <c r="T40" s="26" t="s">
        <v>62</v>
      </c>
      <c r="U40" s="5">
        <f aca="true" t="shared" si="8" ref="U40:AK40">SUM(U19:U39)</f>
        <v>25</v>
      </c>
      <c r="V40" s="5">
        <f t="shared" si="8"/>
        <v>115</v>
      </c>
      <c r="W40" s="5">
        <f t="shared" si="8"/>
        <v>25</v>
      </c>
      <c r="X40" s="5">
        <f t="shared" si="8"/>
        <v>40</v>
      </c>
      <c r="Y40" s="5">
        <f t="shared" si="8"/>
        <v>0</v>
      </c>
      <c r="Z40" s="5">
        <f t="shared" si="8"/>
        <v>105</v>
      </c>
      <c r="AA40" s="5">
        <f t="shared" si="8"/>
        <v>20</v>
      </c>
      <c r="AB40" s="5">
        <f t="shared" si="8"/>
        <v>0</v>
      </c>
      <c r="AC40" s="5">
        <f t="shared" si="8"/>
        <v>240</v>
      </c>
      <c r="AD40" s="5">
        <f t="shared" si="8"/>
        <v>0</v>
      </c>
      <c r="AE40" s="5">
        <f t="shared" si="8"/>
        <v>60</v>
      </c>
      <c r="AF40" s="5">
        <f t="shared" si="8"/>
        <v>0</v>
      </c>
      <c r="AG40" s="5">
        <f t="shared" si="8"/>
        <v>0</v>
      </c>
      <c r="AH40" s="5">
        <f t="shared" si="8"/>
        <v>160</v>
      </c>
      <c r="AI40" s="5">
        <f t="shared" si="8"/>
        <v>165</v>
      </c>
      <c r="AJ40" s="5">
        <f t="shared" si="8"/>
        <v>605</v>
      </c>
      <c r="AK40" s="5">
        <f t="shared" si="8"/>
        <v>930</v>
      </c>
      <c r="AL40" s="26" t="s">
        <v>52</v>
      </c>
      <c r="AM40" s="5">
        <f>SUM(AM20:AM39)</f>
        <v>34</v>
      </c>
      <c r="AN40" s="15">
        <f>SUM(S40,AK40)</f>
        <v>1690</v>
      </c>
      <c r="AO40" s="15">
        <f t="shared" si="6"/>
        <v>59</v>
      </c>
    </row>
    <row r="41" ht="12.75">
      <c r="C41" s="57" t="s">
        <v>81</v>
      </c>
    </row>
    <row r="42" ht="12.75">
      <c r="C42" s="57" t="s">
        <v>82</v>
      </c>
    </row>
    <row r="46" spans="3:38" ht="12.75">
      <c r="C46" t="s">
        <v>4</v>
      </c>
      <c r="O46" t="s">
        <v>78</v>
      </c>
      <c r="AF46" s="99" t="s">
        <v>4</v>
      </c>
      <c r="AG46" s="98"/>
      <c r="AH46" s="98"/>
      <c r="AI46" s="98"/>
      <c r="AJ46" s="98"/>
      <c r="AK46" s="98"/>
      <c r="AL46" s="98"/>
    </row>
    <row r="47" spans="3:38" ht="12.75">
      <c r="C47" s="6" t="s">
        <v>9</v>
      </c>
      <c r="M47" s="7"/>
      <c r="O47" s="98" t="s">
        <v>5</v>
      </c>
      <c r="P47" s="98"/>
      <c r="Q47" s="98"/>
      <c r="R47" s="98"/>
      <c r="S47" s="98"/>
      <c r="T47" s="98"/>
      <c r="U47" s="98"/>
      <c r="AF47" s="98" t="s">
        <v>6</v>
      </c>
      <c r="AG47" s="98"/>
      <c r="AH47" s="98"/>
      <c r="AI47" s="98"/>
      <c r="AJ47" s="98"/>
      <c r="AK47" s="98"/>
      <c r="AL47" s="98"/>
    </row>
  </sheetData>
  <sheetProtection/>
  <mergeCells count="14">
    <mergeCell ref="AO17:AO18"/>
    <mergeCell ref="A7:AO7"/>
    <mergeCell ref="O47:U47"/>
    <mergeCell ref="AF46:AL46"/>
    <mergeCell ref="AF47:AL47"/>
    <mergeCell ref="A17:A18"/>
    <mergeCell ref="C17:C18"/>
    <mergeCell ref="D17:U17"/>
    <mergeCell ref="V17:AM17"/>
    <mergeCell ref="A40:C40"/>
    <mergeCell ref="O8:W8"/>
    <mergeCell ref="AN17:AN18"/>
    <mergeCell ref="B17:B18"/>
    <mergeCell ref="B19:B39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4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4"/>
  <sheetViews>
    <sheetView view="pageBreakPreview" zoomScale="80" zoomScaleNormal="70" zoomScaleSheetLayoutView="80" workbookViewId="0" topLeftCell="A1">
      <selection activeCell="AI4" activeCellId="3" sqref="AJ3 AI2 AI3 AI4"/>
    </sheetView>
  </sheetViews>
  <sheetFormatPr defaultColWidth="9.140625" defaultRowHeight="12.75"/>
  <cols>
    <col min="1" max="2" width="4.28125" style="7" customWidth="1"/>
    <col min="3" max="3" width="36.57421875" style="0" customWidth="1"/>
    <col min="4" max="19" width="5.7109375" style="0" customWidth="1"/>
    <col min="20" max="20" width="9.7109375" style="0" customWidth="1"/>
    <col min="21" max="36" width="5.7109375" style="0" customWidth="1"/>
    <col min="37" max="37" width="8.57421875" style="0" customWidth="1"/>
    <col min="38" max="38" width="9.421875" style="0" customWidth="1"/>
    <col min="39" max="39" width="5.7109375" style="0" customWidth="1"/>
    <col min="40" max="40" width="6.7109375" style="0" customWidth="1"/>
    <col min="41" max="41" width="5.7109375" style="0" customWidth="1"/>
  </cols>
  <sheetData>
    <row r="1" spans="35:36" ht="12.75">
      <c r="AI1" s="80" t="s">
        <v>103</v>
      </c>
      <c r="AJ1" s="80"/>
    </row>
    <row r="2" spans="35:36" ht="12.75">
      <c r="AI2" s="80"/>
      <c r="AJ2" s="80"/>
    </row>
    <row r="3" spans="35:36" ht="12.75">
      <c r="AI3" s="80"/>
      <c r="AJ3" s="80"/>
    </row>
    <row r="4" spans="35:36" ht="12.75">
      <c r="AI4" s="80"/>
      <c r="AJ4" s="80"/>
    </row>
    <row r="5" ht="12.75"/>
    <row r="6" ht="12.75"/>
    <row r="7" spans="1:41" s="8" customFormat="1" ht="19.5" customHeight="1">
      <c r="A7" s="88" t="s">
        <v>100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</row>
    <row r="8" spans="1:41" s="8" customFormat="1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88" t="s">
        <v>102</v>
      </c>
      <c r="P8" s="88"/>
      <c r="Q8" s="88"/>
      <c r="R8" s="88"/>
      <c r="S8" s="88"/>
      <c r="T8" s="88"/>
      <c r="U8" s="88"/>
      <c r="V8" s="88"/>
      <c r="W8" s="88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10" spans="1:3" s="16" customFormat="1" ht="15" customHeight="1">
      <c r="A10" s="33"/>
      <c r="B10" s="33"/>
      <c r="C10" s="34" t="s">
        <v>28</v>
      </c>
    </row>
    <row r="11" spans="1:3" s="16" customFormat="1" ht="15" customHeight="1">
      <c r="A11" s="33"/>
      <c r="B11" s="33"/>
      <c r="C11" s="34" t="s">
        <v>72</v>
      </c>
    </row>
    <row r="12" spans="1:3" s="16" customFormat="1" ht="15" customHeight="1">
      <c r="A12" s="33"/>
      <c r="B12" s="33"/>
      <c r="C12" s="34" t="s">
        <v>71</v>
      </c>
    </row>
    <row r="13" spans="1:3" s="16" customFormat="1" ht="15" customHeight="1">
      <c r="A13" s="33"/>
      <c r="B13" s="33"/>
      <c r="C13" s="34" t="s">
        <v>30</v>
      </c>
    </row>
    <row r="14" ht="15" customHeight="1"/>
    <row r="16" ht="13.5" thickBot="1"/>
    <row r="17" spans="1:41" ht="13.5" customHeight="1" thickBot="1">
      <c r="A17" s="100" t="s">
        <v>8</v>
      </c>
      <c r="B17" s="91" t="s">
        <v>83</v>
      </c>
      <c r="C17" s="102" t="s">
        <v>7</v>
      </c>
      <c r="D17" s="81" t="s">
        <v>11</v>
      </c>
      <c r="E17" s="82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4"/>
      <c r="V17" s="81" t="s">
        <v>12</v>
      </c>
      <c r="W17" s="82"/>
      <c r="X17" s="82"/>
      <c r="Y17" s="82"/>
      <c r="Z17" s="82"/>
      <c r="AA17" s="82"/>
      <c r="AB17" s="82"/>
      <c r="AC17" s="82"/>
      <c r="AD17" s="83"/>
      <c r="AE17" s="83"/>
      <c r="AF17" s="83"/>
      <c r="AG17" s="83"/>
      <c r="AH17" s="83"/>
      <c r="AI17" s="83"/>
      <c r="AJ17" s="83"/>
      <c r="AK17" s="83"/>
      <c r="AL17" s="83"/>
      <c r="AM17" s="84"/>
      <c r="AN17" s="89" t="s">
        <v>13</v>
      </c>
      <c r="AO17" s="96" t="s">
        <v>14</v>
      </c>
    </row>
    <row r="18" spans="1:41" ht="232.5" customHeight="1">
      <c r="A18" s="101"/>
      <c r="B18" s="92"/>
      <c r="C18" s="103"/>
      <c r="D18" s="18" t="s">
        <v>15</v>
      </c>
      <c r="E18" s="19" t="s">
        <v>16</v>
      </c>
      <c r="F18" s="13" t="s">
        <v>17</v>
      </c>
      <c r="G18" s="13" t="s">
        <v>18</v>
      </c>
      <c r="H18" s="13" t="s">
        <v>19</v>
      </c>
      <c r="I18" s="13" t="s">
        <v>20</v>
      </c>
      <c r="J18" s="13" t="s">
        <v>21</v>
      </c>
      <c r="K18" s="13" t="s">
        <v>79</v>
      </c>
      <c r="L18" s="13" t="s">
        <v>80</v>
      </c>
      <c r="M18" s="13" t="s">
        <v>24</v>
      </c>
      <c r="N18" s="13" t="s">
        <v>75</v>
      </c>
      <c r="O18" s="13" t="s">
        <v>27</v>
      </c>
      <c r="P18" s="13" t="s">
        <v>25</v>
      </c>
      <c r="Q18" s="10" t="s">
        <v>0</v>
      </c>
      <c r="R18" s="13" t="s">
        <v>26</v>
      </c>
      <c r="S18" s="10" t="s">
        <v>10</v>
      </c>
      <c r="T18" s="10" t="s">
        <v>1</v>
      </c>
      <c r="U18" s="11" t="s">
        <v>2</v>
      </c>
      <c r="V18" s="9" t="s">
        <v>15</v>
      </c>
      <c r="W18" s="9" t="s">
        <v>16</v>
      </c>
      <c r="X18" s="9" t="s">
        <v>17</v>
      </c>
      <c r="Y18" s="9" t="s">
        <v>18</v>
      </c>
      <c r="Z18" s="9" t="s">
        <v>19</v>
      </c>
      <c r="AA18" s="9" t="s">
        <v>20</v>
      </c>
      <c r="AB18" s="9" t="s">
        <v>21</v>
      </c>
      <c r="AC18" s="13" t="s">
        <v>79</v>
      </c>
      <c r="AD18" s="13" t="s">
        <v>80</v>
      </c>
      <c r="AE18" s="10" t="s">
        <v>24</v>
      </c>
      <c r="AF18" s="13" t="s">
        <v>75</v>
      </c>
      <c r="AG18" s="10" t="s">
        <v>27</v>
      </c>
      <c r="AH18" s="10" t="s">
        <v>25</v>
      </c>
      <c r="AI18" s="10" t="s">
        <v>0</v>
      </c>
      <c r="AJ18" s="10" t="s">
        <v>26</v>
      </c>
      <c r="AK18" s="10" t="s">
        <v>10</v>
      </c>
      <c r="AL18" s="10" t="s">
        <v>1</v>
      </c>
      <c r="AM18" s="11" t="s">
        <v>2</v>
      </c>
      <c r="AN18" s="90"/>
      <c r="AO18" s="97"/>
    </row>
    <row r="19" spans="1:54" s="42" customFormat="1" ht="15" customHeight="1">
      <c r="A19" s="35"/>
      <c r="B19" s="93" t="s">
        <v>85</v>
      </c>
      <c r="C19" s="56" t="s">
        <v>53</v>
      </c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0"/>
      <c r="U19" s="39"/>
      <c r="V19" s="37"/>
      <c r="W19" s="37"/>
      <c r="X19" s="37"/>
      <c r="Y19" s="37"/>
      <c r="Z19" s="37"/>
      <c r="AA19" s="37"/>
      <c r="AB19" s="37"/>
      <c r="AC19" s="37"/>
      <c r="AD19" s="38"/>
      <c r="AE19" s="38"/>
      <c r="AF19" s="38"/>
      <c r="AG19" s="38"/>
      <c r="AH19" s="38"/>
      <c r="AI19" s="38"/>
      <c r="AJ19" s="38"/>
      <c r="AK19" s="38"/>
      <c r="AL19" s="40"/>
      <c r="AM19" s="39"/>
      <c r="AN19" s="41"/>
      <c r="AO19" s="41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</row>
    <row r="20" spans="1:41" ht="15" customHeight="1">
      <c r="A20" s="29">
        <v>1</v>
      </c>
      <c r="B20" s="104"/>
      <c r="C20" s="20" t="s">
        <v>55</v>
      </c>
      <c r="D20" s="2">
        <v>45</v>
      </c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15</v>
      </c>
      <c r="R20" s="4">
        <v>45</v>
      </c>
      <c r="S20" s="4">
        <v>60</v>
      </c>
      <c r="T20" s="23" t="s">
        <v>74</v>
      </c>
      <c r="U20" s="12">
        <v>3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/>
      <c r="AK20" s="4"/>
      <c r="AL20" s="22"/>
      <c r="AM20" s="12"/>
      <c r="AN20" s="14">
        <v>60</v>
      </c>
      <c r="AO20" s="14">
        <v>3</v>
      </c>
    </row>
    <row r="21" spans="1:54" s="42" customFormat="1" ht="26.25" customHeight="1">
      <c r="A21" s="35"/>
      <c r="B21" s="104"/>
      <c r="C21" s="56" t="s">
        <v>41</v>
      </c>
      <c r="D21" s="36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0"/>
      <c r="U21" s="39"/>
      <c r="V21" s="37"/>
      <c r="W21" s="37"/>
      <c r="X21" s="37"/>
      <c r="Y21" s="37"/>
      <c r="Z21" s="37"/>
      <c r="AA21" s="37"/>
      <c r="AB21" s="37"/>
      <c r="AC21" s="37"/>
      <c r="AD21" s="38"/>
      <c r="AE21" s="38"/>
      <c r="AF21" s="38"/>
      <c r="AG21" s="38"/>
      <c r="AH21" s="38"/>
      <c r="AI21" s="38"/>
      <c r="AJ21" s="38"/>
      <c r="AK21" s="38"/>
      <c r="AL21" s="40"/>
      <c r="AM21" s="39"/>
      <c r="AN21" s="41"/>
      <c r="AO21" s="41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</row>
    <row r="22" spans="1:41" ht="15" customHeight="1">
      <c r="A22" s="29">
        <v>2</v>
      </c>
      <c r="B22" s="104"/>
      <c r="C22" s="20" t="s">
        <v>43</v>
      </c>
      <c r="D22" s="46">
        <v>20</v>
      </c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8">
        <v>5</v>
      </c>
      <c r="R22" s="4">
        <v>20</v>
      </c>
      <c r="S22" s="4">
        <v>25</v>
      </c>
      <c r="T22" s="22" t="s">
        <v>50</v>
      </c>
      <c r="U22" s="12">
        <v>1</v>
      </c>
      <c r="V22" s="3"/>
      <c r="W22" s="3"/>
      <c r="X22" s="3"/>
      <c r="Y22" s="3"/>
      <c r="Z22" s="3"/>
      <c r="AA22" s="3"/>
      <c r="AB22" s="3"/>
      <c r="AC22" s="3">
        <v>20</v>
      </c>
      <c r="AD22" s="4"/>
      <c r="AE22" s="4"/>
      <c r="AF22" s="4"/>
      <c r="AG22" s="4"/>
      <c r="AH22" s="4"/>
      <c r="AI22" s="48">
        <v>10</v>
      </c>
      <c r="AJ22" s="4">
        <v>20</v>
      </c>
      <c r="AK22" s="4">
        <v>30</v>
      </c>
      <c r="AL22" s="22" t="s">
        <v>50</v>
      </c>
      <c r="AM22" s="12">
        <v>1</v>
      </c>
      <c r="AN22" s="14">
        <v>55</v>
      </c>
      <c r="AO22" s="14">
        <f aca="true" t="shared" si="0" ref="AO22:AO30">SUM(U22,AM22)</f>
        <v>2</v>
      </c>
    </row>
    <row r="23" spans="1:41" ht="15" customHeight="1">
      <c r="A23" s="29">
        <v>3</v>
      </c>
      <c r="B23" s="104"/>
      <c r="C23" s="20" t="s">
        <v>44</v>
      </c>
      <c r="D23" s="2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"/>
      <c r="U23" s="12"/>
      <c r="V23" s="3">
        <v>15</v>
      </c>
      <c r="W23" s="3"/>
      <c r="X23" s="3"/>
      <c r="Y23" s="3"/>
      <c r="Z23" s="3">
        <v>15</v>
      </c>
      <c r="AA23" s="3"/>
      <c r="AB23" s="3"/>
      <c r="AC23" s="3"/>
      <c r="AD23" s="4"/>
      <c r="AE23" s="4"/>
      <c r="AF23" s="4"/>
      <c r="AG23" s="4"/>
      <c r="AH23" s="4"/>
      <c r="AI23" s="4">
        <v>15</v>
      </c>
      <c r="AJ23" s="4">
        <f>SUM(V23:AH23)</f>
        <v>30</v>
      </c>
      <c r="AK23" s="4">
        <f>SUM(V23:AI23)</f>
        <v>45</v>
      </c>
      <c r="AL23" s="22" t="s">
        <v>50</v>
      </c>
      <c r="AM23" s="12">
        <v>2</v>
      </c>
      <c r="AN23" s="14">
        <f aca="true" t="shared" si="1" ref="AN23:AN30">SUM(S23,AK23)</f>
        <v>45</v>
      </c>
      <c r="AO23" s="14">
        <v>2</v>
      </c>
    </row>
    <row r="24" spans="1:41" ht="15" customHeight="1">
      <c r="A24" s="29">
        <v>4</v>
      </c>
      <c r="B24" s="104"/>
      <c r="C24" s="20" t="s">
        <v>91</v>
      </c>
      <c r="D24" s="2">
        <v>15</v>
      </c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5</v>
      </c>
      <c r="R24" s="4">
        <v>15</v>
      </c>
      <c r="S24" s="4">
        <v>20</v>
      </c>
      <c r="T24" s="22" t="s">
        <v>50</v>
      </c>
      <c r="U24" s="12">
        <v>1</v>
      </c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"/>
      <c r="AJ24" s="4"/>
      <c r="AK24" s="4"/>
      <c r="AL24" s="1"/>
      <c r="AM24" s="12"/>
      <c r="AN24" s="14">
        <v>20</v>
      </c>
      <c r="AO24" s="14">
        <v>1</v>
      </c>
    </row>
    <row r="25" spans="1:41" ht="15" customHeight="1">
      <c r="A25" s="29">
        <v>5</v>
      </c>
      <c r="B25" s="104"/>
      <c r="C25" s="20" t="s">
        <v>45</v>
      </c>
      <c r="D25" s="2"/>
      <c r="E25" s="3"/>
      <c r="F25" s="4"/>
      <c r="G25" s="4"/>
      <c r="H25" s="4"/>
      <c r="I25" s="4"/>
      <c r="J25" s="4">
        <v>15</v>
      </c>
      <c r="K25" s="4"/>
      <c r="L25" s="4"/>
      <c r="M25" s="4"/>
      <c r="N25" s="4"/>
      <c r="O25" s="4"/>
      <c r="P25" s="4"/>
      <c r="Q25" s="4">
        <v>10</v>
      </c>
      <c r="R25" s="4">
        <f aca="true" t="shared" si="2" ref="R25:R31">SUM(D25:P25)</f>
        <v>15</v>
      </c>
      <c r="S25" s="4">
        <f aca="true" t="shared" si="3" ref="S25:S31">SUM(D25:Q25)</f>
        <v>25</v>
      </c>
      <c r="T25" s="22" t="s">
        <v>50</v>
      </c>
      <c r="U25" s="12">
        <v>1</v>
      </c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/>
      <c r="AJ25" s="4"/>
      <c r="AK25" s="4"/>
      <c r="AL25" s="1"/>
      <c r="AM25" s="12"/>
      <c r="AN25" s="14">
        <f t="shared" si="1"/>
        <v>25</v>
      </c>
      <c r="AO25" s="14">
        <f t="shared" si="0"/>
        <v>1</v>
      </c>
    </row>
    <row r="26" spans="1:54" s="42" customFormat="1" ht="27" customHeight="1">
      <c r="A26" s="35"/>
      <c r="B26" s="104"/>
      <c r="C26" s="56" t="s">
        <v>46</v>
      </c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0"/>
      <c r="U26" s="39"/>
      <c r="V26" s="37"/>
      <c r="W26" s="37"/>
      <c r="X26" s="37"/>
      <c r="Y26" s="37"/>
      <c r="Z26" s="37"/>
      <c r="AA26" s="37"/>
      <c r="AB26" s="37"/>
      <c r="AC26" s="37"/>
      <c r="AD26" s="38"/>
      <c r="AE26" s="38"/>
      <c r="AF26" s="38"/>
      <c r="AG26" s="38"/>
      <c r="AH26" s="38"/>
      <c r="AI26" s="38"/>
      <c r="AJ26" s="38"/>
      <c r="AK26" s="38"/>
      <c r="AL26" s="40"/>
      <c r="AM26" s="39"/>
      <c r="AN26" s="41"/>
      <c r="AO26" s="41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</row>
    <row r="27" spans="1:41" ht="15" customHeight="1">
      <c r="A27" s="29">
        <v>6</v>
      </c>
      <c r="B27" s="104"/>
      <c r="C27" s="20" t="s">
        <v>47</v>
      </c>
      <c r="D27" s="46">
        <v>10</v>
      </c>
      <c r="E27" s="3"/>
      <c r="F27" s="4"/>
      <c r="G27" s="4"/>
      <c r="H27" s="4">
        <v>35</v>
      </c>
      <c r="I27" s="4"/>
      <c r="J27" s="4"/>
      <c r="K27" s="4">
        <v>120</v>
      </c>
      <c r="L27" s="4"/>
      <c r="M27" s="4"/>
      <c r="N27" s="4"/>
      <c r="O27" s="4"/>
      <c r="P27" s="4"/>
      <c r="Q27" s="4">
        <v>20</v>
      </c>
      <c r="R27" s="4">
        <f t="shared" si="2"/>
        <v>165</v>
      </c>
      <c r="S27" s="4">
        <f t="shared" si="3"/>
        <v>185</v>
      </c>
      <c r="T27" s="22" t="s">
        <v>74</v>
      </c>
      <c r="U27" s="50">
        <v>8</v>
      </c>
      <c r="V27" s="3"/>
      <c r="W27" s="3"/>
      <c r="X27" s="3"/>
      <c r="Y27" s="3"/>
      <c r="Z27" s="3">
        <v>25</v>
      </c>
      <c r="AA27" s="3"/>
      <c r="AB27" s="3"/>
      <c r="AC27" s="3">
        <v>120</v>
      </c>
      <c r="AD27" s="4"/>
      <c r="AE27" s="4"/>
      <c r="AF27" s="4"/>
      <c r="AG27" s="4"/>
      <c r="AH27" s="4">
        <v>80</v>
      </c>
      <c r="AI27" s="4">
        <v>30</v>
      </c>
      <c r="AJ27" s="4">
        <v>145</v>
      </c>
      <c r="AK27" s="4">
        <f aca="true" t="shared" si="4" ref="AK27:AK32">SUM(V27:AI27)</f>
        <v>255</v>
      </c>
      <c r="AL27" s="22" t="s">
        <v>49</v>
      </c>
      <c r="AM27" s="50">
        <v>10</v>
      </c>
      <c r="AN27" s="14">
        <f t="shared" si="1"/>
        <v>440</v>
      </c>
      <c r="AO27" s="14">
        <f t="shared" si="0"/>
        <v>18</v>
      </c>
    </row>
    <row r="28" spans="1:41" ht="15" customHeight="1">
      <c r="A28" s="29">
        <v>7</v>
      </c>
      <c r="B28" s="104"/>
      <c r="C28" s="20" t="s">
        <v>48</v>
      </c>
      <c r="D28" s="2">
        <v>50</v>
      </c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8">
        <v>20</v>
      </c>
      <c r="R28" s="4">
        <f t="shared" si="2"/>
        <v>50</v>
      </c>
      <c r="S28" s="4">
        <f t="shared" si="3"/>
        <v>70</v>
      </c>
      <c r="T28" s="22" t="s">
        <v>50</v>
      </c>
      <c r="U28" s="12">
        <v>2</v>
      </c>
      <c r="V28" s="47">
        <v>30</v>
      </c>
      <c r="W28" s="3"/>
      <c r="X28" s="3"/>
      <c r="Y28" s="3"/>
      <c r="Z28" s="3"/>
      <c r="AA28" s="3"/>
      <c r="AB28" s="3"/>
      <c r="AC28" s="3">
        <v>120</v>
      </c>
      <c r="AD28" s="4"/>
      <c r="AE28" s="4"/>
      <c r="AF28" s="4"/>
      <c r="AG28" s="4"/>
      <c r="AH28" s="4">
        <v>40</v>
      </c>
      <c r="AI28" s="48">
        <v>20</v>
      </c>
      <c r="AJ28" s="4">
        <v>150</v>
      </c>
      <c r="AK28" s="4">
        <f t="shared" si="4"/>
        <v>210</v>
      </c>
      <c r="AL28" s="22" t="s">
        <v>49</v>
      </c>
      <c r="AM28" s="12">
        <v>6</v>
      </c>
      <c r="AN28" s="14">
        <f t="shared" si="1"/>
        <v>280</v>
      </c>
      <c r="AO28" s="14">
        <f t="shared" si="0"/>
        <v>8</v>
      </c>
    </row>
    <row r="29" spans="1:41" ht="15" customHeight="1">
      <c r="A29" s="29">
        <v>8</v>
      </c>
      <c r="B29" s="104"/>
      <c r="C29" s="20" t="s">
        <v>58</v>
      </c>
      <c r="D29" s="2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2"/>
      <c r="U29" s="12"/>
      <c r="V29" s="3">
        <v>35</v>
      </c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/>
      <c r="AI29" s="48">
        <v>15</v>
      </c>
      <c r="AJ29" s="4">
        <v>35</v>
      </c>
      <c r="AK29" s="4">
        <v>50</v>
      </c>
      <c r="AL29" s="22" t="s">
        <v>50</v>
      </c>
      <c r="AM29" s="12">
        <v>1</v>
      </c>
      <c r="AN29" s="14">
        <v>35</v>
      </c>
      <c r="AO29" s="14">
        <v>1</v>
      </c>
    </row>
    <row r="30" spans="1:41" ht="15" customHeight="1">
      <c r="A30" s="29">
        <v>9</v>
      </c>
      <c r="B30" s="104"/>
      <c r="C30" s="20" t="s">
        <v>76</v>
      </c>
      <c r="D30" s="2">
        <v>30</v>
      </c>
      <c r="E30" s="3"/>
      <c r="F30" s="4"/>
      <c r="G30" s="4"/>
      <c r="H30" s="4"/>
      <c r="I30" s="4"/>
      <c r="J30" s="4"/>
      <c r="K30" s="4">
        <v>40</v>
      </c>
      <c r="L30" s="4"/>
      <c r="M30" s="4"/>
      <c r="N30" s="4"/>
      <c r="O30" s="4"/>
      <c r="P30" s="4"/>
      <c r="Q30" s="4">
        <v>10</v>
      </c>
      <c r="R30" s="4">
        <f t="shared" si="2"/>
        <v>70</v>
      </c>
      <c r="S30" s="4">
        <f t="shared" si="3"/>
        <v>80</v>
      </c>
      <c r="T30" s="22" t="s">
        <v>74</v>
      </c>
      <c r="U30" s="12">
        <v>3</v>
      </c>
      <c r="V30" s="3">
        <v>15</v>
      </c>
      <c r="W30" s="3"/>
      <c r="X30" s="3"/>
      <c r="Y30" s="3"/>
      <c r="Z30" s="3"/>
      <c r="AA30" s="3"/>
      <c r="AB30" s="3"/>
      <c r="AC30" s="3">
        <v>40</v>
      </c>
      <c r="AD30" s="4"/>
      <c r="AE30" s="4"/>
      <c r="AF30" s="4"/>
      <c r="AG30" s="4"/>
      <c r="AH30" s="4">
        <v>80</v>
      </c>
      <c r="AI30" s="4">
        <v>10</v>
      </c>
      <c r="AJ30" s="4">
        <v>55</v>
      </c>
      <c r="AK30" s="4">
        <v>145</v>
      </c>
      <c r="AL30" s="22" t="s">
        <v>49</v>
      </c>
      <c r="AM30" s="12">
        <v>5</v>
      </c>
      <c r="AN30" s="14">
        <f t="shared" si="1"/>
        <v>225</v>
      </c>
      <c r="AO30" s="14">
        <f t="shared" si="0"/>
        <v>8</v>
      </c>
    </row>
    <row r="31" spans="1:41" ht="15" customHeight="1">
      <c r="A31" s="29">
        <v>10</v>
      </c>
      <c r="B31" s="104"/>
      <c r="C31" s="20" t="s">
        <v>59</v>
      </c>
      <c r="D31" s="46">
        <v>30</v>
      </c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8">
        <v>10</v>
      </c>
      <c r="R31" s="4">
        <f t="shared" si="2"/>
        <v>30</v>
      </c>
      <c r="S31" s="4">
        <f t="shared" si="3"/>
        <v>40</v>
      </c>
      <c r="T31" s="22" t="s">
        <v>50</v>
      </c>
      <c r="U31" s="12">
        <v>2</v>
      </c>
      <c r="V31" s="3"/>
      <c r="W31" s="3"/>
      <c r="X31" s="3"/>
      <c r="Y31" s="3"/>
      <c r="Z31" s="3"/>
      <c r="AA31" s="3"/>
      <c r="AB31" s="3"/>
      <c r="AC31" s="3">
        <v>40</v>
      </c>
      <c r="AD31" s="4"/>
      <c r="AE31" s="4"/>
      <c r="AF31" s="4"/>
      <c r="AG31" s="4"/>
      <c r="AH31" s="4">
        <v>40</v>
      </c>
      <c r="AI31" s="4">
        <v>5</v>
      </c>
      <c r="AJ31" s="4">
        <v>40</v>
      </c>
      <c r="AK31" s="4">
        <f t="shared" si="4"/>
        <v>85</v>
      </c>
      <c r="AL31" s="22" t="s">
        <v>50</v>
      </c>
      <c r="AM31" s="12">
        <v>4</v>
      </c>
      <c r="AN31" s="14">
        <f>SUM(S31,AK31)</f>
        <v>125</v>
      </c>
      <c r="AO31" s="14">
        <f>SUM(U31,AM31)</f>
        <v>6</v>
      </c>
    </row>
    <row r="32" spans="1:41" ht="15" customHeight="1">
      <c r="A32" s="29">
        <v>11</v>
      </c>
      <c r="B32" s="104"/>
      <c r="C32" s="20" t="s">
        <v>60</v>
      </c>
      <c r="D32" s="46">
        <v>30</v>
      </c>
      <c r="E32" s="3"/>
      <c r="F32" s="4"/>
      <c r="G32" s="4"/>
      <c r="H32" s="4"/>
      <c r="I32" s="4"/>
      <c r="J32" s="4"/>
      <c r="K32" s="4">
        <v>40</v>
      </c>
      <c r="L32" s="4"/>
      <c r="M32" s="4"/>
      <c r="N32" s="4"/>
      <c r="O32" s="4"/>
      <c r="P32" s="4"/>
      <c r="Q32" s="48">
        <v>15</v>
      </c>
      <c r="R32" s="4">
        <v>70</v>
      </c>
      <c r="S32" s="4">
        <v>85</v>
      </c>
      <c r="T32" s="22" t="s">
        <v>50</v>
      </c>
      <c r="U32" s="12">
        <v>4</v>
      </c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>
        <v>40</v>
      </c>
      <c r="AI32" s="4"/>
      <c r="AJ32" s="4"/>
      <c r="AK32" s="4">
        <f t="shared" si="4"/>
        <v>40</v>
      </c>
      <c r="AL32" s="22" t="s">
        <v>50</v>
      </c>
      <c r="AM32" s="12">
        <v>2</v>
      </c>
      <c r="AN32" s="14">
        <f>SUM(S32,AK32)</f>
        <v>125</v>
      </c>
      <c r="AO32" s="14">
        <f>SUM(U32,AM32)</f>
        <v>6</v>
      </c>
    </row>
    <row r="33" spans="1:41" ht="15" customHeight="1">
      <c r="A33" s="60">
        <v>12</v>
      </c>
      <c r="B33" s="104"/>
      <c r="C33" s="71" t="s">
        <v>61</v>
      </c>
      <c r="D33" s="74">
        <v>30</v>
      </c>
      <c r="E33" s="61"/>
      <c r="F33" s="32"/>
      <c r="G33" s="32"/>
      <c r="H33" s="32"/>
      <c r="I33" s="32"/>
      <c r="J33" s="32"/>
      <c r="K33" s="32">
        <v>40</v>
      </c>
      <c r="L33" s="32"/>
      <c r="M33" s="32"/>
      <c r="N33" s="32"/>
      <c r="O33" s="32"/>
      <c r="P33" s="32"/>
      <c r="Q33" s="62">
        <v>15</v>
      </c>
      <c r="R33" s="32">
        <v>70</v>
      </c>
      <c r="S33" s="32">
        <v>85</v>
      </c>
      <c r="T33" s="63" t="s">
        <v>50</v>
      </c>
      <c r="U33" s="64">
        <v>4</v>
      </c>
      <c r="V33" s="61"/>
      <c r="W33" s="61"/>
      <c r="X33" s="61"/>
      <c r="Y33" s="61"/>
      <c r="Z33" s="61"/>
      <c r="AA33" s="61"/>
      <c r="AB33" s="61"/>
      <c r="AC33" s="61"/>
      <c r="AD33" s="32"/>
      <c r="AE33" s="32"/>
      <c r="AF33" s="32"/>
      <c r="AG33" s="32"/>
      <c r="AH33" s="32">
        <v>40</v>
      </c>
      <c r="AI33" s="32"/>
      <c r="AJ33" s="32"/>
      <c r="AK33" s="32">
        <f>SUM(V33:AI33)</f>
        <v>40</v>
      </c>
      <c r="AL33" s="63" t="s">
        <v>50</v>
      </c>
      <c r="AM33" s="64">
        <v>2</v>
      </c>
      <c r="AN33" s="78">
        <f>SUM(S33,AK33)</f>
        <v>125</v>
      </c>
      <c r="AO33" s="79">
        <f>SUM(U33,AM33)</f>
        <v>6</v>
      </c>
    </row>
    <row r="34" spans="1:41" ht="21.75" customHeight="1">
      <c r="A34" s="29">
        <v>13</v>
      </c>
      <c r="B34" s="104"/>
      <c r="C34" s="30" t="s">
        <v>69</v>
      </c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2"/>
      <c r="U34" s="12"/>
      <c r="V34" s="3">
        <v>25</v>
      </c>
      <c r="W34" s="3"/>
      <c r="X34" s="3"/>
      <c r="Y34" s="3"/>
      <c r="Z34" s="3"/>
      <c r="AA34" s="3"/>
      <c r="AB34" s="3">
        <v>10</v>
      </c>
      <c r="AC34" s="3">
        <v>40</v>
      </c>
      <c r="AD34" s="4"/>
      <c r="AE34" s="4"/>
      <c r="AF34" s="4"/>
      <c r="AG34" s="4"/>
      <c r="AH34" s="4"/>
      <c r="AI34" s="4">
        <v>15</v>
      </c>
      <c r="AJ34" s="4">
        <v>75</v>
      </c>
      <c r="AK34" s="4">
        <v>90</v>
      </c>
      <c r="AL34" s="22" t="s">
        <v>50</v>
      </c>
      <c r="AM34" s="12">
        <v>3</v>
      </c>
      <c r="AN34" s="14">
        <v>90</v>
      </c>
      <c r="AO34" s="14">
        <v>3</v>
      </c>
    </row>
    <row r="35" spans="1:80" s="1" customFormat="1" ht="14.25" customHeight="1">
      <c r="A35" s="24">
        <v>14</v>
      </c>
      <c r="B35" s="104"/>
      <c r="C35" s="20" t="s">
        <v>57</v>
      </c>
      <c r="D35" s="2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U35" s="12"/>
      <c r="V35" s="3">
        <v>15</v>
      </c>
      <c r="W35" s="3"/>
      <c r="X35" s="3">
        <v>10</v>
      </c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>
        <v>10</v>
      </c>
      <c r="AJ35" s="4">
        <f>SUM(V35:AH35)</f>
        <v>25</v>
      </c>
      <c r="AK35" s="4">
        <f>SUM(V35:AI35)</f>
        <v>35</v>
      </c>
      <c r="AL35" s="22" t="s">
        <v>50</v>
      </c>
      <c r="AM35" s="12">
        <v>1</v>
      </c>
      <c r="AN35" s="75">
        <f>SUM(S35,AK35)</f>
        <v>35</v>
      </c>
      <c r="AO35" s="72">
        <v>1</v>
      </c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</row>
    <row r="36" spans="1:80" s="1" customFormat="1" ht="14.25" customHeight="1">
      <c r="A36" s="24">
        <v>15</v>
      </c>
      <c r="B36" s="105"/>
      <c r="C36" s="71" t="s">
        <v>94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30</v>
      </c>
      <c r="P36" s="4"/>
      <c r="Q36" s="4"/>
      <c r="R36" s="4">
        <v>30</v>
      </c>
      <c r="S36" s="4">
        <v>30</v>
      </c>
      <c r="T36" s="1" t="s">
        <v>50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>
        <v>30</v>
      </c>
      <c r="AH36" s="4"/>
      <c r="AI36" s="4"/>
      <c r="AJ36" s="4">
        <v>30</v>
      </c>
      <c r="AK36" s="4">
        <v>30</v>
      </c>
      <c r="AL36" s="22" t="s">
        <v>50</v>
      </c>
      <c r="AM36" s="4"/>
      <c r="AN36" s="76">
        <v>60</v>
      </c>
      <c r="AO36" s="72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</row>
    <row r="37" spans="1:41" ht="15" customHeight="1" thickBot="1">
      <c r="A37" s="106" t="s">
        <v>3</v>
      </c>
      <c r="B37" s="86"/>
      <c r="C37" s="107"/>
      <c r="D37" s="65">
        <f aca="true" t="shared" si="5" ref="D37:Q37">SUM(D19:D34)</f>
        <v>260</v>
      </c>
      <c r="E37" s="65">
        <f t="shared" si="5"/>
        <v>0</v>
      </c>
      <c r="F37" s="65">
        <f t="shared" si="5"/>
        <v>0</v>
      </c>
      <c r="G37" s="65">
        <f t="shared" si="5"/>
        <v>0</v>
      </c>
      <c r="H37" s="65">
        <f t="shared" si="5"/>
        <v>35</v>
      </c>
      <c r="I37" s="65">
        <f t="shared" si="5"/>
        <v>0</v>
      </c>
      <c r="J37" s="65">
        <f t="shared" si="5"/>
        <v>15</v>
      </c>
      <c r="K37" s="65">
        <f t="shared" si="5"/>
        <v>240</v>
      </c>
      <c r="L37" s="65">
        <f t="shared" si="5"/>
        <v>0</v>
      </c>
      <c r="M37" s="65">
        <f t="shared" si="5"/>
        <v>0</v>
      </c>
      <c r="N37" s="65">
        <f t="shared" si="5"/>
        <v>0</v>
      </c>
      <c r="O37" s="65">
        <f>SUM(O20:O36)</f>
        <v>30</v>
      </c>
      <c r="P37" s="65">
        <f t="shared" si="5"/>
        <v>0</v>
      </c>
      <c r="Q37" s="65">
        <f t="shared" si="5"/>
        <v>125</v>
      </c>
      <c r="R37" s="65">
        <f>SUM(R20:R36)</f>
        <v>580</v>
      </c>
      <c r="S37" s="65">
        <f>SUM(S20:S36)</f>
        <v>705</v>
      </c>
      <c r="T37" s="66">
        <v>0</v>
      </c>
      <c r="U37" s="65">
        <f>SUM(U19:U34)</f>
        <v>29</v>
      </c>
      <c r="V37" s="65">
        <f>SUM(V20:V36)</f>
        <v>135</v>
      </c>
      <c r="W37" s="65"/>
      <c r="X37" s="65">
        <f>SUM(X20:X36)</f>
        <v>10</v>
      </c>
      <c r="Y37" s="65">
        <f aca="true" t="shared" si="6" ref="Y37:AF37">SUM(Y19:Y34)</f>
        <v>0</v>
      </c>
      <c r="Z37" s="65">
        <f t="shared" si="6"/>
        <v>40</v>
      </c>
      <c r="AA37" s="65">
        <f t="shared" si="6"/>
        <v>0</v>
      </c>
      <c r="AB37" s="65">
        <f t="shared" si="6"/>
        <v>10</v>
      </c>
      <c r="AC37" s="65">
        <f t="shared" si="6"/>
        <v>380</v>
      </c>
      <c r="AD37" s="65">
        <f t="shared" si="6"/>
        <v>0</v>
      </c>
      <c r="AE37" s="65">
        <f t="shared" si="6"/>
        <v>0</v>
      </c>
      <c r="AF37" s="65">
        <f t="shared" si="6"/>
        <v>0</v>
      </c>
      <c r="AG37" s="65">
        <f>SUM(AG20:AG36)</f>
        <v>30</v>
      </c>
      <c r="AH37" s="65">
        <f>SUM(AH19:AH34)</f>
        <v>320</v>
      </c>
      <c r="AI37" s="67">
        <f>SUM(AI20:AI36)</f>
        <v>130</v>
      </c>
      <c r="AJ37" s="65">
        <f>SUM(AJ20:AJ36)</f>
        <v>605</v>
      </c>
      <c r="AK37" s="68">
        <f>SUM(AK20:AK36)</f>
        <v>1055</v>
      </c>
      <c r="AL37" s="66" t="s">
        <v>62</v>
      </c>
      <c r="AM37" s="65">
        <f>SUM(AM20:AM36)</f>
        <v>37</v>
      </c>
      <c r="AN37" s="69">
        <f>SUM(AN20:AN36)</f>
        <v>1745</v>
      </c>
      <c r="AO37" s="69">
        <f>SUM(U37,AM37)</f>
        <v>66</v>
      </c>
    </row>
    <row r="38" ht="12.75">
      <c r="C38" s="57" t="s">
        <v>81</v>
      </c>
    </row>
    <row r="39" ht="12.75">
      <c r="C39" s="57" t="s">
        <v>82</v>
      </c>
    </row>
    <row r="43" spans="3:38" ht="12.75">
      <c r="C43" t="s">
        <v>4</v>
      </c>
      <c r="O43" t="s">
        <v>77</v>
      </c>
      <c r="AF43" s="99" t="s">
        <v>4</v>
      </c>
      <c r="AG43" s="98"/>
      <c r="AH43" s="98"/>
      <c r="AI43" s="98"/>
      <c r="AJ43" s="98"/>
      <c r="AK43" s="98"/>
      <c r="AL43" s="98"/>
    </row>
    <row r="44" spans="3:38" ht="12.75">
      <c r="C44" s="6" t="s">
        <v>9</v>
      </c>
      <c r="M44" s="7"/>
      <c r="O44" s="98" t="s">
        <v>5</v>
      </c>
      <c r="P44" s="98"/>
      <c r="Q44" s="98"/>
      <c r="R44" s="98"/>
      <c r="S44" s="98"/>
      <c r="T44" s="98"/>
      <c r="U44" s="98"/>
      <c r="AF44" s="98" t="s">
        <v>6</v>
      </c>
      <c r="AG44" s="98"/>
      <c r="AH44" s="98"/>
      <c r="AI44" s="98"/>
      <c r="AJ44" s="98"/>
      <c r="AK44" s="98"/>
      <c r="AL44" s="98"/>
    </row>
  </sheetData>
  <sheetProtection/>
  <mergeCells count="14">
    <mergeCell ref="B17:B18"/>
    <mergeCell ref="B19:B36"/>
    <mergeCell ref="A37:C37"/>
    <mergeCell ref="AF43:AL43"/>
    <mergeCell ref="O44:U44"/>
    <mergeCell ref="AF44:AL44"/>
    <mergeCell ref="A7:AO7"/>
    <mergeCell ref="A17:A18"/>
    <mergeCell ref="C17:C18"/>
    <mergeCell ref="D17:U17"/>
    <mergeCell ref="V17:AM17"/>
    <mergeCell ref="O8:W8"/>
    <mergeCell ref="AN17:AN18"/>
    <mergeCell ref="AO17:AO18"/>
  </mergeCells>
  <printOptions/>
  <pageMargins left="0.7" right="0.7" top="0.75" bottom="0.75" header="0.3" footer="0.3"/>
  <pageSetup horizontalDpi="1200" verticalDpi="1200" orientation="landscape" paperSize="9" scale="46" r:id="rId2"/>
  <colBreaks count="1" manualBreakCount="1">
    <brk id="4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zoomScaleSheetLayoutView="80" workbookViewId="0" topLeftCell="A1">
      <selection activeCell="A9" sqref="A9"/>
    </sheetView>
  </sheetViews>
  <sheetFormatPr defaultColWidth="9.140625" defaultRowHeight="12.75"/>
  <cols>
    <col min="1" max="2" width="4.28125" style="0" customWidth="1"/>
    <col min="3" max="3" width="36.57421875" style="0" customWidth="1"/>
    <col min="4" max="19" width="5.7109375" style="0" customWidth="1"/>
    <col min="20" max="20" width="10.8515625" style="0" customWidth="1"/>
    <col min="21" max="37" width="5.7109375" style="0" customWidth="1"/>
    <col min="38" max="38" width="9.57421875" style="0" customWidth="1"/>
    <col min="39" max="39" width="5.8515625" style="0" customWidth="1"/>
    <col min="40" max="40" width="7.7109375" style="0" customWidth="1"/>
    <col min="41" max="41" width="5.7109375" style="0" customWidth="1"/>
  </cols>
  <sheetData>
    <row r="1" spans="35:36" ht="12.75">
      <c r="AI1" s="80" t="s">
        <v>103</v>
      </c>
      <c r="AJ1" s="80"/>
    </row>
    <row r="2" spans="35:36" ht="12.75">
      <c r="AI2" s="80"/>
      <c r="AJ2" s="80"/>
    </row>
    <row r="3" spans="35:36" ht="12.75">
      <c r="AI3" s="80"/>
      <c r="AJ3" s="80"/>
    </row>
    <row r="4" spans="35:36" ht="12.75">
      <c r="AI4" s="80"/>
      <c r="AJ4" s="80"/>
    </row>
    <row r="6" spans="1:41" s="8" customFormat="1" ht="19.5" customHeight="1">
      <c r="A6" s="88" t="s">
        <v>101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1:41" s="8" customFormat="1" ht="19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88" t="s">
        <v>102</v>
      </c>
      <c r="P7" s="88"/>
      <c r="Q7" s="88"/>
      <c r="R7" s="88"/>
      <c r="S7" s="88"/>
      <c r="T7" s="88"/>
      <c r="U7" s="88"/>
      <c r="V7" s="88"/>
      <c r="W7" s="88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9" s="16" customFormat="1" ht="15" customHeight="1">
      <c r="C9" s="34" t="s">
        <v>28</v>
      </c>
    </row>
    <row r="10" s="16" customFormat="1" ht="15" customHeight="1">
      <c r="C10" s="34" t="s">
        <v>72</v>
      </c>
    </row>
    <row r="11" s="16" customFormat="1" ht="15" customHeight="1">
      <c r="C11" s="34" t="s">
        <v>73</v>
      </c>
    </row>
    <row r="12" s="16" customFormat="1" ht="15" customHeight="1">
      <c r="C12" s="34" t="s">
        <v>30</v>
      </c>
    </row>
    <row r="13" ht="15" customHeight="1"/>
    <row r="15" ht="13.5" thickBot="1"/>
    <row r="16" spans="1:41" ht="13.5" customHeight="1" thickBot="1">
      <c r="A16" s="100" t="s">
        <v>8</v>
      </c>
      <c r="B16" s="108" t="s">
        <v>83</v>
      </c>
      <c r="C16" s="102" t="s">
        <v>7</v>
      </c>
      <c r="D16" s="81" t="s">
        <v>11</v>
      </c>
      <c r="E16" s="82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4"/>
      <c r="V16" s="81" t="s">
        <v>12</v>
      </c>
      <c r="W16" s="82"/>
      <c r="X16" s="82"/>
      <c r="Y16" s="82"/>
      <c r="Z16" s="82"/>
      <c r="AA16" s="82"/>
      <c r="AB16" s="82"/>
      <c r="AC16" s="82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9" t="s">
        <v>13</v>
      </c>
      <c r="AO16" s="96" t="s">
        <v>14</v>
      </c>
    </row>
    <row r="17" spans="1:41" ht="232.5" customHeight="1">
      <c r="A17" s="101"/>
      <c r="B17" s="92"/>
      <c r="C17" s="103"/>
      <c r="D17" s="18" t="s">
        <v>15</v>
      </c>
      <c r="E17" s="19" t="s">
        <v>16</v>
      </c>
      <c r="F17" s="13" t="s">
        <v>17</v>
      </c>
      <c r="G17" s="13" t="s">
        <v>18</v>
      </c>
      <c r="H17" s="13" t="s">
        <v>19</v>
      </c>
      <c r="I17" s="13" t="s">
        <v>20</v>
      </c>
      <c r="J17" s="13" t="s">
        <v>21</v>
      </c>
      <c r="K17" s="13" t="s">
        <v>79</v>
      </c>
      <c r="L17" s="13" t="s">
        <v>80</v>
      </c>
      <c r="M17" s="13" t="s">
        <v>24</v>
      </c>
      <c r="N17" s="13" t="s">
        <v>75</v>
      </c>
      <c r="O17" s="13" t="s">
        <v>27</v>
      </c>
      <c r="P17" s="13" t="s">
        <v>25</v>
      </c>
      <c r="Q17" s="10" t="s">
        <v>0</v>
      </c>
      <c r="R17" s="13" t="s">
        <v>26</v>
      </c>
      <c r="S17" s="10" t="s">
        <v>10</v>
      </c>
      <c r="T17" s="10" t="s">
        <v>1</v>
      </c>
      <c r="U17" s="11" t="s">
        <v>2</v>
      </c>
      <c r="V17" s="9" t="s">
        <v>15</v>
      </c>
      <c r="W17" s="9" t="s">
        <v>16</v>
      </c>
      <c r="X17" s="9" t="s">
        <v>17</v>
      </c>
      <c r="Y17" s="9" t="s">
        <v>18</v>
      </c>
      <c r="Z17" s="9" t="s">
        <v>19</v>
      </c>
      <c r="AA17" s="9" t="s">
        <v>20</v>
      </c>
      <c r="AB17" s="9" t="s">
        <v>21</v>
      </c>
      <c r="AC17" s="13" t="s">
        <v>79</v>
      </c>
      <c r="AD17" s="13" t="s">
        <v>80</v>
      </c>
      <c r="AE17" s="10" t="s">
        <v>24</v>
      </c>
      <c r="AF17" s="13" t="s">
        <v>75</v>
      </c>
      <c r="AG17" s="10" t="s">
        <v>27</v>
      </c>
      <c r="AH17" s="10" t="s">
        <v>25</v>
      </c>
      <c r="AI17" s="10" t="s">
        <v>0</v>
      </c>
      <c r="AJ17" s="10" t="s">
        <v>26</v>
      </c>
      <c r="AK17" s="10" t="s">
        <v>10</v>
      </c>
      <c r="AL17" s="10" t="s">
        <v>1</v>
      </c>
      <c r="AM17" s="11" t="s">
        <v>2</v>
      </c>
      <c r="AN17" s="90"/>
      <c r="AO17" s="97"/>
    </row>
    <row r="18" spans="1:41" s="42" customFormat="1" ht="15" customHeight="1">
      <c r="A18" s="35"/>
      <c r="B18" s="58"/>
      <c r="C18" s="56" t="s">
        <v>53</v>
      </c>
      <c r="D18" s="36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0"/>
      <c r="U18" s="39"/>
      <c r="V18" s="37"/>
      <c r="W18" s="37"/>
      <c r="X18" s="37"/>
      <c r="Y18" s="37"/>
      <c r="Z18" s="37"/>
      <c r="AA18" s="37"/>
      <c r="AB18" s="37"/>
      <c r="AC18" s="37"/>
      <c r="AD18" s="38"/>
      <c r="AE18" s="38"/>
      <c r="AF18" s="38"/>
      <c r="AG18" s="38"/>
      <c r="AH18" s="38"/>
      <c r="AI18" s="38"/>
      <c r="AJ18" s="38"/>
      <c r="AK18" s="38"/>
      <c r="AL18" s="40"/>
      <c r="AM18" s="39"/>
      <c r="AN18" s="41"/>
      <c r="AO18" s="41"/>
    </row>
    <row r="19" spans="1:41" ht="15" customHeight="1">
      <c r="A19" s="29">
        <v>1</v>
      </c>
      <c r="B19" s="108" t="s">
        <v>84</v>
      </c>
      <c r="C19" s="20" t="s">
        <v>63</v>
      </c>
      <c r="D19" s="2">
        <v>15</v>
      </c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5</v>
      </c>
      <c r="R19" s="4">
        <f>SUM(D19:P19)</f>
        <v>15</v>
      </c>
      <c r="S19" s="4">
        <f>SUM(D19:Q19)</f>
        <v>20</v>
      </c>
      <c r="T19" s="31" t="s">
        <v>50</v>
      </c>
      <c r="U19" s="12">
        <v>1</v>
      </c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/>
      <c r="AK19" s="4"/>
      <c r="AL19" s="1"/>
      <c r="AM19" s="12"/>
      <c r="AN19" s="14">
        <f>SUM(S19,AK19)</f>
        <v>20</v>
      </c>
      <c r="AO19" s="14">
        <f>SUM(U19,AM19)</f>
        <v>1</v>
      </c>
    </row>
    <row r="20" spans="1:41" ht="15" customHeight="1">
      <c r="A20" s="29"/>
      <c r="B20" s="113"/>
      <c r="C20" s="56" t="s">
        <v>95</v>
      </c>
      <c r="D20" s="2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31"/>
      <c r="U20" s="12"/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/>
      <c r="AK20" s="4"/>
      <c r="AL20" s="1"/>
      <c r="AM20" s="12"/>
      <c r="AN20" s="14"/>
      <c r="AO20" s="14"/>
    </row>
    <row r="21" spans="1:41" s="52" customFormat="1" ht="15" customHeight="1">
      <c r="A21" s="45">
        <v>2</v>
      </c>
      <c r="B21" s="114"/>
      <c r="C21" s="53" t="s">
        <v>88</v>
      </c>
      <c r="D21" s="46">
        <v>10</v>
      </c>
      <c r="E21" s="47">
        <v>15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>
        <v>10</v>
      </c>
      <c r="R21" s="48">
        <v>25</v>
      </c>
      <c r="S21" s="48">
        <v>35</v>
      </c>
      <c r="T21" s="54" t="s">
        <v>50</v>
      </c>
      <c r="U21" s="50">
        <v>2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/>
      <c r="AK21" s="48"/>
      <c r="AL21" s="49"/>
      <c r="AM21" s="50"/>
      <c r="AN21" s="51">
        <v>35</v>
      </c>
      <c r="AO21" s="51">
        <v>2</v>
      </c>
    </row>
    <row r="22" spans="1:41" s="42" customFormat="1" ht="25.5" customHeight="1">
      <c r="A22" s="35"/>
      <c r="B22" s="58"/>
      <c r="C22" s="56" t="s">
        <v>41</v>
      </c>
      <c r="D22" s="36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37"/>
      <c r="W22" s="37"/>
      <c r="X22" s="37"/>
      <c r="Y22" s="37"/>
      <c r="Z22" s="37"/>
      <c r="AA22" s="37"/>
      <c r="AB22" s="37"/>
      <c r="AC22" s="37"/>
      <c r="AD22" s="38"/>
      <c r="AE22" s="38"/>
      <c r="AF22" s="38"/>
      <c r="AG22" s="38"/>
      <c r="AH22" s="38"/>
      <c r="AI22" s="38"/>
      <c r="AJ22" s="38"/>
      <c r="AK22" s="38"/>
      <c r="AL22" s="40"/>
      <c r="AM22" s="39"/>
      <c r="AN22" s="41"/>
      <c r="AO22" s="41"/>
    </row>
    <row r="23" spans="1:41" ht="15" customHeight="1">
      <c r="A23" s="29">
        <v>3</v>
      </c>
      <c r="B23" s="115" t="s">
        <v>84</v>
      </c>
      <c r="C23" s="28" t="s">
        <v>56</v>
      </c>
      <c r="D23" s="2">
        <v>20</v>
      </c>
      <c r="E23" s="3">
        <v>20</v>
      </c>
      <c r="F23" s="4"/>
      <c r="G23" s="4"/>
      <c r="H23" s="4"/>
      <c r="I23" s="4"/>
      <c r="J23" s="4"/>
      <c r="K23" s="4">
        <v>40</v>
      </c>
      <c r="L23" s="4"/>
      <c r="M23" s="4"/>
      <c r="N23" s="4"/>
      <c r="O23" s="4"/>
      <c r="P23" s="4"/>
      <c r="Q23" s="4">
        <v>25</v>
      </c>
      <c r="R23" s="4">
        <v>80</v>
      </c>
      <c r="S23" s="4">
        <f>SUM(D23:Q23)</f>
        <v>105</v>
      </c>
      <c r="T23" s="31" t="s">
        <v>49</v>
      </c>
      <c r="U23" s="50">
        <v>4</v>
      </c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>
        <v>80</v>
      </c>
      <c r="AI23" s="4"/>
      <c r="AJ23" s="4"/>
      <c r="AK23" s="4">
        <f>SUM(V23:AI23)</f>
        <v>80</v>
      </c>
      <c r="AL23" s="22" t="s">
        <v>50</v>
      </c>
      <c r="AM23" s="12">
        <v>3</v>
      </c>
      <c r="AN23" s="14">
        <f>SUM(S23,AK23)</f>
        <v>185</v>
      </c>
      <c r="AO23" s="14">
        <f>SUM(U23,AM23)</f>
        <v>7</v>
      </c>
    </row>
    <row r="24" spans="1:41" ht="15" customHeight="1">
      <c r="A24" s="60">
        <v>4</v>
      </c>
      <c r="B24" s="116"/>
      <c r="C24" s="73" t="s">
        <v>97</v>
      </c>
      <c r="D24" s="3">
        <v>15</v>
      </c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5</v>
      </c>
      <c r="R24" s="4">
        <v>15</v>
      </c>
      <c r="S24" s="4">
        <v>20</v>
      </c>
      <c r="T24" s="31" t="s">
        <v>92</v>
      </c>
      <c r="U24" s="50">
        <v>1</v>
      </c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"/>
      <c r="AJ24" s="4"/>
      <c r="AK24" s="4"/>
      <c r="AL24" s="22"/>
      <c r="AM24" s="12"/>
      <c r="AN24" s="14">
        <v>20</v>
      </c>
      <c r="AO24" s="14">
        <v>1</v>
      </c>
    </row>
    <row r="25" spans="1:41" ht="15" customHeight="1">
      <c r="A25" s="110">
        <v>5</v>
      </c>
      <c r="B25" s="108" t="s">
        <v>86</v>
      </c>
      <c r="C25" s="20" t="s">
        <v>64</v>
      </c>
      <c r="D25" s="46">
        <v>15</v>
      </c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5</v>
      </c>
      <c r="R25" s="4">
        <f>SUM(D25:P25)</f>
        <v>15</v>
      </c>
      <c r="S25" s="4">
        <f>SUM(D25:Q25)</f>
        <v>20</v>
      </c>
      <c r="T25" s="31" t="s">
        <v>50</v>
      </c>
      <c r="U25" s="12">
        <v>1</v>
      </c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/>
      <c r="AJ25" s="4"/>
      <c r="AK25" s="4"/>
      <c r="AL25" s="1"/>
      <c r="AM25" s="12"/>
      <c r="AN25" s="14">
        <f>SUM(S25,AK25)</f>
        <v>20</v>
      </c>
      <c r="AO25" s="14">
        <f>SUM(U25,AM25)</f>
        <v>1</v>
      </c>
    </row>
    <row r="26" spans="1:41" ht="15" customHeight="1">
      <c r="A26" s="111"/>
      <c r="B26" s="109"/>
      <c r="C26" s="70" t="s">
        <v>90</v>
      </c>
      <c r="D26" s="2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2"/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/>
      <c r="AK26" s="4"/>
      <c r="AL26" s="1"/>
      <c r="AM26" s="12"/>
      <c r="AN26" s="14"/>
      <c r="AO26" s="14"/>
    </row>
    <row r="27" spans="1:41" ht="15" customHeight="1">
      <c r="A27" s="112"/>
      <c r="B27" s="92"/>
      <c r="C27" s="70" t="s">
        <v>93</v>
      </c>
      <c r="D27" s="2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2"/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/>
      <c r="AJ27" s="4"/>
      <c r="AK27" s="4"/>
      <c r="AL27" s="1"/>
      <c r="AM27" s="12"/>
      <c r="AN27" s="14"/>
      <c r="AO27" s="14"/>
    </row>
    <row r="28" spans="1:41" s="42" customFormat="1" ht="26.25" customHeight="1">
      <c r="A28" s="35"/>
      <c r="B28" s="58"/>
      <c r="C28" s="56" t="s">
        <v>46</v>
      </c>
      <c r="D28" s="36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9"/>
      <c r="V28" s="37"/>
      <c r="W28" s="37"/>
      <c r="X28" s="37"/>
      <c r="Y28" s="37"/>
      <c r="Z28" s="37"/>
      <c r="AA28" s="37"/>
      <c r="AB28" s="37"/>
      <c r="AC28" s="37"/>
      <c r="AD28" s="38"/>
      <c r="AE28" s="38"/>
      <c r="AF28" s="38"/>
      <c r="AG28" s="38"/>
      <c r="AH28" s="38"/>
      <c r="AI28" s="38"/>
      <c r="AJ28" s="38"/>
      <c r="AK28" s="38"/>
      <c r="AL28" s="40"/>
      <c r="AM28" s="39"/>
      <c r="AN28" s="41"/>
      <c r="AO28" s="41"/>
    </row>
    <row r="29" spans="1:41" ht="15" customHeight="1">
      <c r="A29" s="29">
        <v>6</v>
      </c>
      <c r="B29" s="108" t="s">
        <v>84</v>
      </c>
      <c r="C29" s="28" t="s">
        <v>47</v>
      </c>
      <c r="D29" s="2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31"/>
      <c r="U29" s="12"/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>
        <v>200</v>
      </c>
      <c r="AI29" s="4"/>
      <c r="AJ29" s="4"/>
      <c r="AK29" s="4">
        <f>SUM(V29:AI29)</f>
        <v>200</v>
      </c>
      <c r="AL29" s="22" t="s">
        <v>50</v>
      </c>
      <c r="AM29" s="12">
        <v>5</v>
      </c>
      <c r="AN29" s="14">
        <f>SUM(S29,AK29)</f>
        <v>200</v>
      </c>
      <c r="AO29" s="14">
        <f>SUM(U29,AM29)</f>
        <v>5</v>
      </c>
    </row>
    <row r="30" spans="1:41" ht="15" customHeight="1">
      <c r="A30" s="29">
        <v>7</v>
      </c>
      <c r="B30" s="113"/>
      <c r="C30" s="28" t="s">
        <v>48</v>
      </c>
      <c r="D30" s="2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40</v>
      </c>
      <c r="Q30" s="4"/>
      <c r="R30" s="4"/>
      <c r="S30" s="4">
        <f>SUM(D30:Q30)</f>
        <v>40</v>
      </c>
      <c r="T30" s="31" t="s">
        <v>50</v>
      </c>
      <c r="U30" s="12">
        <v>1</v>
      </c>
      <c r="V30" s="3"/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>
        <v>120</v>
      </c>
      <c r="AI30" s="4"/>
      <c r="AJ30" s="4"/>
      <c r="AK30" s="4">
        <f>SUM(V30:AI30)</f>
        <v>120</v>
      </c>
      <c r="AL30" s="22" t="s">
        <v>50</v>
      </c>
      <c r="AM30" s="12">
        <v>5</v>
      </c>
      <c r="AN30" s="14">
        <f>SUM(S30,AK30)</f>
        <v>160</v>
      </c>
      <c r="AO30" s="14">
        <f>SUM(U30,AM30)</f>
        <v>6</v>
      </c>
    </row>
    <row r="31" spans="1:41" ht="15" customHeight="1">
      <c r="A31" s="29">
        <v>8</v>
      </c>
      <c r="B31" s="113"/>
      <c r="C31" s="28" t="s">
        <v>58</v>
      </c>
      <c r="D31" s="46">
        <v>35</v>
      </c>
      <c r="E31" s="3"/>
      <c r="F31" s="4"/>
      <c r="G31" s="4"/>
      <c r="H31" s="4"/>
      <c r="I31" s="4"/>
      <c r="J31" s="4"/>
      <c r="K31" s="4">
        <v>120</v>
      </c>
      <c r="L31" s="4"/>
      <c r="M31" s="4"/>
      <c r="N31" s="4"/>
      <c r="O31" s="4"/>
      <c r="P31" s="4">
        <v>80</v>
      </c>
      <c r="Q31" s="48">
        <v>20</v>
      </c>
      <c r="R31" s="4">
        <v>145</v>
      </c>
      <c r="S31" s="4">
        <f>SUM(D31:Q31)</f>
        <v>255</v>
      </c>
      <c r="T31" s="31" t="s">
        <v>49</v>
      </c>
      <c r="U31" s="50">
        <v>7</v>
      </c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>
        <v>120</v>
      </c>
      <c r="AI31" s="4"/>
      <c r="AJ31" s="4"/>
      <c r="AK31" s="4">
        <f>SUM(V31:AI31)</f>
        <v>120</v>
      </c>
      <c r="AL31" s="22" t="s">
        <v>50</v>
      </c>
      <c r="AM31" s="12">
        <v>6</v>
      </c>
      <c r="AN31" s="14">
        <f>SUM(S31,AK31)</f>
        <v>375</v>
      </c>
      <c r="AO31" s="14">
        <f>SUM(U31,AM31)</f>
        <v>13</v>
      </c>
    </row>
    <row r="32" spans="1:41" ht="15" customHeight="1">
      <c r="A32" s="29">
        <v>9</v>
      </c>
      <c r="B32" s="113"/>
      <c r="C32" s="28" t="s">
        <v>65</v>
      </c>
      <c r="D32" s="2">
        <v>25</v>
      </c>
      <c r="E32" s="3"/>
      <c r="F32" s="4"/>
      <c r="G32" s="4"/>
      <c r="H32" s="4"/>
      <c r="I32" s="4"/>
      <c r="J32" s="4"/>
      <c r="K32" s="4">
        <v>40</v>
      </c>
      <c r="L32" s="4"/>
      <c r="M32" s="4"/>
      <c r="N32" s="4"/>
      <c r="O32" s="4"/>
      <c r="P32" s="4"/>
      <c r="Q32" s="4">
        <v>15</v>
      </c>
      <c r="R32" s="4">
        <v>65</v>
      </c>
      <c r="S32" s="4">
        <v>80</v>
      </c>
      <c r="T32" s="31" t="s">
        <v>50</v>
      </c>
      <c r="U32" s="12">
        <v>3</v>
      </c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>
        <v>40</v>
      </c>
      <c r="AI32" s="4"/>
      <c r="AJ32" s="4"/>
      <c r="AK32" s="4">
        <f>SUM(V32:AI32)</f>
        <v>40</v>
      </c>
      <c r="AL32" s="22" t="s">
        <v>50</v>
      </c>
      <c r="AM32" s="12">
        <v>2</v>
      </c>
      <c r="AN32" s="14">
        <f aca="true" t="shared" si="0" ref="AN32:AN37">SUM(S32,AK32)</f>
        <v>120</v>
      </c>
      <c r="AO32" s="14">
        <f aca="true" t="shared" si="1" ref="AO32:AO38">SUM(U32,AM32)</f>
        <v>5</v>
      </c>
    </row>
    <row r="33" spans="1:41" ht="15" customHeight="1">
      <c r="A33" s="29">
        <v>10</v>
      </c>
      <c r="B33" s="113"/>
      <c r="C33" s="28" t="s">
        <v>66</v>
      </c>
      <c r="D33" s="2">
        <v>25</v>
      </c>
      <c r="E33" s="3"/>
      <c r="F33" s="4"/>
      <c r="G33" s="4"/>
      <c r="H33" s="4"/>
      <c r="I33" s="4"/>
      <c r="J33" s="4"/>
      <c r="K33" s="4">
        <v>40</v>
      </c>
      <c r="L33" s="4"/>
      <c r="M33" s="4"/>
      <c r="N33" s="4"/>
      <c r="O33" s="4"/>
      <c r="P33" s="4"/>
      <c r="Q33" s="4">
        <v>15</v>
      </c>
      <c r="R33" s="4">
        <f>SUM(D33:P33)</f>
        <v>65</v>
      </c>
      <c r="S33" s="4">
        <f>SUM(D33:Q33)</f>
        <v>80</v>
      </c>
      <c r="T33" s="31" t="s">
        <v>49</v>
      </c>
      <c r="U33" s="50">
        <v>4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>
        <v>40</v>
      </c>
      <c r="AI33" s="4"/>
      <c r="AJ33" s="4"/>
      <c r="AK33" s="4">
        <f>SUM(V33:AI33)</f>
        <v>40</v>
      </c>
      <c r="AL33" s="22" t="s">
        <v>50</v>
      </c>
      <c r="AM33" s="12">
        <v>2</v>
      </c>
      <c r="AN33" s="14">
        <f t="shared" si="0"/>
        <v>120</v>
      </c>
      <c r="AO33" s="14">
        <f t="shared" si="1"/>
        <v>6</v>
      </c>
    </row>
    <row r="34" spans="1:41" ht="15" customHeight="1">
      <c r="A34" s="29">
        <v>11</v>
      </c>
      <c r="B34" s="113"/>
      <c r="C34" s="28" t="s">
        <v>67</v>
      </c>
      <c r="D34" s="2">
        <v>15</v>
      </c>
      <c r="E34" s="3"/>
      <c r="F34" s="4"/>
      <c r="G34" s="4"/>
      <c r="H34" s="4">
        <v>15</v>
      </c>
      <c r="I34" s="4"/>
      <c r="J34" s="4"/>
      <c r="K34" s="4"/>
      <c r="L34" s="4"/>
      <c r="M34" s="4"/>
      <c r="N34" s="4"/>
      <c r="O34" s="4"/>
      <c r="P34" s="4"/>
      <c r="Q34" s="48">
        <v>15</v>
      </c>
      <c r="R34" s="4">
        <f>SUM(D34:P34)</f>
        <v>30</v>
      </c>
      <c r="S34" s="4">
        <f>SUM(D34:Q34)</f>
        <v>45</v>
      </c>
      <c r="T34" s="31" t="s">
        <v>50</v>
      </c>
      <c r="U34" s="12">
        <v>2</v>
      </c>
      <c r="V34" s="3"/>
      <c r="W34" s="3"/>
      <c r="X34" s="3"/>
      <c r="Y34" s="3"/>
      <c r="Z34" s="3"/>
      <c r="AA34" s="3"/>
      <c r="AB34" s="3"/>
      <c r="AC34" s="3"/>
      <c r="AD34" s="4"/>
      <c r="AE34" s="4"/>
      <c r="AF34" s="4"/>
      <c r="AG34" s="4"/>
      <c r="AH34" s="4"/>
      <c r="AI34" s="4"/>
      <c r="AJ34" s="4"/>
      <c r="AK34" s="4"/>
      <c r="AL34" s="1"/>
      <c r="AM34" s="12"/>
      <c r="AN34" s="14">
        <f t="shared" si="0"/>
        <v>45</v>
      </c>
      <c r="AO34" s="14">
        <f t="shared" si="1"/>
        <v>2</v>
      </c>
    </row>
    <row r="35" spans="1:41" ht="15" customHeight="1">
      <c r="A35" s="29">
        <v>12</v>
      </c>
      <c r="B35" s="113"/>
      <c r="C35" s="20" t="s">
        <v>57</v>
      </c>
      <c r="D35" s="2"/>
      <c r="E35" s="3"/>
      <c r="F35" s="4">
        <v>15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8">
        <v>10</v>
      </c>
      <c r="R35" s="4">
        <v>15</v>
      </c>
      <c r="S35" s="4">
        <v>25</v>
      </c>
      <c r="T35" s="59" t="s">
        <v>50</v>
      </c>
      <c r="U35" s="12">
        <v>1</v>
      </c>
      <c r="V35" s="3"/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/>
      <c r="AJ35" s="4"/>
      <c r="AK35" s="4"/>
      <c r="AL35" s="1"/>
      <c r="AM35" s="12"/>
      <c r="AN35" s="14">
        <v>25</v>
      </c>
      <c r="AO35" s="14">
        <f t="shared" si="1"/>
        <v>1</v>
      </c>
    </row>
    <row r="36" spans="1:41" ht="15" customHeight="1">
      <c r="A36" s="29">
        <v>13</v>
      </c>
      <c r="B36" s="113"/>
      <c r="C36" s="28" t="s">
        <v>89</v>
      </c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9"/>
      <c r="U36" s="12"/>
      <c r="V36" s="3"/>
      <c r="W36" s="3">
        <v>5</v>
      </c>
      <c r="X36" s="3"/>
      <c r="Y36" s="3"/>
      <c r="Z36" s="3"/>
      <c r="AA36" s="3"/>
      <c r="AB36" s="3"/>
      <c r="AC36" s="3"/>
      <c r="AD36" s="4"/>
      <c r="AE36" s="4"/>
      <c r="AF36" s="4"/>
      <c r="AG36" s="4"/>
      <c r="AH36" s="4"/>
      <c r="AI36" s="4">
        <v>15</v>
      </c>
      <c r="AJ36" s="4"/>
      <c r="AK36" s="4">
        <v>20</v>
      </c>
      <c r="AL36" s="22" t="s">
        <v>50</v>
      </c>
      <c r="AM36" s="12">
        <v>2</v>
      </c>
      <c r="AN36" s="14">
        <v>20</v>
      </c>
      <c r="AO36" s="14">
        <v>2</v>
      </c>
    </row>
    <row r="37" spans="1:41" ht="15" customHeight="1" thickBot="1">
      <c r="A37" s="29">
        <v>14</v>
      </c>
      <c r="B37" s="114"/>
      <c r="C37" s="55" t="s">
        <v>68</v>
      </c>
      <c r="D37" s="2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2"/>
      <c r="U37" s="12"/>
      <c r="V37" s="3"/>
      <c r="W37" s="3"/>
      <c r="X37" s="3"/>
      <c r="Y37" s="3"/>
      <c r="Z37" s="3"/>
      <c r="AA37" s="3"/>
      <c r="AB37" s="3"/>
      <c r="AC37" s="3"/>
      <c r="AD37" s="4"/>
      <c r="AE37" s="4"/>
      <c r="AF37" s="4"/>
      <c r="AG37" s="4"/>
      <c r="AH37" s="4"/>
      <c r="AI37" s="4"/>
      <c r="AJ37" s="4"/>
      <c r="AK37" s="4"/>
      <c r="AL37" s="22" t="s">
        <v>49</v>
      </c>
      <c r="AM37" s="12">
        <v>3</v>
      </c>
      <c r="AN37" s="14">
        <f t="shared" si="0"/>
        <v>0</v>
      </c>
      <c r="AO37" s="14">
        <v>3</v>
      </c>
    </row>
    <row r="38" spans="1:41" ht="15" customHeight="1" thickBot="1">
      <c r="A38" s="85" t="s">
        <v>3</v>
      </c>
      <c r="B38" s="86"/>
      <c r="C38" s="87"/>
      <c r="D38" s="5">
        <f aca="true" t="shared" si="2" ref="D38:S38">SUM(D18:D37)</f>
        <v>175</v>
      </c>
      <c r="E38" s="5">
        <f t="shared" si="2"/>
        <v>35</v>
      </c>
      <c r="F38" s="5">
        <f t="shared" si="2"/>
        <v>15</v>
      </c>
      <c r="G38" s="5">
        <f t="shared" si="2"/>
        <v>0</v>
      </c>
      <c r="H38" s="5">
        <f t="shared" si="2"/>
        <v>15</v>
      </c>
      <c r="I38" s="5">
        <f t="shared" si="2"/>
        <v>0</v>
      </c>
      <c r="J38" s="5">
        <f t="shared" si="2"/>
        <v>0</v>
      </c>
      <c r="K38" s="5">
        <f t="shared" si="2"/>
        <v>240</v>
      </c>
      <c r="L38" s="5">
        <f t="shared" si="2"/>
        <v>0</v>
      </c>
      <c r="M38" s="5">
        <f t="shared" si="2"/>
        <v>0</v>
      </c>
      <c r="N38" s="5">
        <f t="shared" si="2"/>
        <v>0</v>
      </c>
      <c r="O38" s="5">
        <f t="shared" si="2"/>
        <v>0</v>
      </c>
      <c r="P38" s="5">
        <f t="shared" si="2"/>
        <v>120</v>
      </c>
      <c r="Q38" s="5">
        <f t="shared" si="2"/>
        <v>125</v>
      </c>
      <c r="R38" s="5">
        <f t="shared" si="2"/>
        <v>470</v>
      </c>
      <c r="S38" s="5">
        <f t="shared" si="2"/>
        <v>725</v>
      </c>
      <c r="T38" s="26" t="s">
        <v>62</v>
      </c>
      <c r="U38" s="5">
        <f aca="true" t="shared" si="3" ref="U38:AK38">SUM(U18:U37)</f>
        <v>27</v>
      </c>
      <c r="V38" s="5">
        <f t="shared" si="3"/>
        <v>0</v>
      </c>
      <c r="W38" s="5">
        <f t="shared" si="3"/>
        <v>5</v>
      </c>
      <c r="X38" s="5">
        <f t="shared" si="3"/>
        <v>0</v>
      </c>
      <c r="Y38" s="5">
        <f t="shared" si="3"/>
        <v>0</v>
      </c>
      <c r="Z38" s="5">
        <f t="shared" si="3"/>
        <v>0</v>
      </c>
      <c r="AA38" s="5">
        <f t="shared" si="3"/>
        <v>0</v>
      </c>
      <c r="AB38" s="5">
        <f t="shared" si="3"/>
        <v>0</v>
      </c>
      <c r="AC38" s="5">
        <f t="shared" si="3"/>
        <v>0</v>
      </c>
      <c r="AD38" s="5">
        <f t="shared" si="3"/>
        <v>0</v>
      </c>
      <c r="AE38" s="5">
        <f t="shared" si="3"/>
        <v>0</v>
      </c>
      <c r="AF38" s="5">
        <f t="shared" si="3"/>
        <v>0</v>
      </c>
      <c r="AG38" s="5">
        <f t="shared" si="3"/>
        <v>0</v>
      </c>
      <c r="AH38" s="5">
        <f t="shared" si="3"/>
        <v>600</v>
      </c>
      <c r="AI38" s="5">
        <f t="shared" si="3"/>
        <v>15</v>
      </c>
      <c r="AJ38" s="5">
        <f t="shared" si="3"/>
        <v>0</v>
      </c>
      <c r="AK38" s="5">
        <f t="shared" si="3"/>
        <v>620</v>
      </c>
      <c r="AL38" s="26" t="s">
        <v>70</v>
      </c>
      <c r="AM38" s="5">
        <f>SUM(AM18:AM37)</f>
        <v>28</v>
      </c>
      <c r="AN38" s="15">
        <f>SUM(AN19:AN37)</f>
        <v>1345</v>
      </c>
      <c r="AO38" s="15">
        <f t="shared" si="1"/>
        <v>55</v>
      </c>
    </row>
    <row r="39" ht="12.75">
      <c r="C39" s="57" t="s">
        <v>81</v>
      </c>
    </row>
    <row r="40" ht="12.75">
      <c r="C40" s="57" t="s">
        <v>82</v>
      </c>
    </row>
    <row r="44" spans="3:38" ht="12.75">
      <c r="C44" t="s">
        <v>4</v>
      </c>
      <c r="O44" t="s">
        <v>77</v>
      </c>
      <c r="AF44" s="99" t="s">
        <v>4</v>
      </c>
      <c r="AG44" s="98"/>
      <c r="AH44" s="98"/>
      <c r="AI44" s="98"/>
      <c r="AJ44" s="98"/>
      <c r="AK44" s="98"/>
      <c r="AL44" s="98"/>
    </row>
    <row r="45" spans="3:38" ht="12.75">
      <c r="C45" s="6" t="s">
        <v>9</v>
      </c>
      <c r="M45" s="7"/>
      <c r="O45" s="98" t="s">
        <v>5</v>
      </c>
      <c r="P45" s="98"/>
      <c r="Q45" s="98"/>
      <c r="R45" s="98"/>
      <c r="S45" s="98"/>
      <c r="T45" s="98"/>
      <c r="U45" s="98"/>
      <c r="AF45" s="98" t="s">
        <v>6</v>
      </c>
      <c r="AG45" s="98"/>
      <c r="AH45" s="98"/>
      <c r="AI45" s="98"/>
      <c r="AJ45" s="98"/>
      <c r="AK45" s="98"/>
      <c r="AL45" s="98"/>
    </row>
  </sheetData>
  <sheetProtection/>
  <mergeCells count="18">
    <mergeCell ref="AF44:AL44"/>
    <mergeCell ref="O45:U45"/>
    <mergeCell ref="AF45:AL45"/>
    <mergeCell ref="B25:B27"/>
    <mergeCell ref="A25:A27"/>
    <mergeCell ref="B19:B21"/>
    <mergeCell ref="B23:B24"/>
    <mergeCell ref="B29:B37"/>
    <mergeCell ref="A38:C38"/>
    <mergeCell ref="A6:AO6"/>
    <mergeCell ref="A16:A17"/>
    <mergeCell ref="C16:C17"/>
    <mergeCell ref="D16:U16"/>
    <mergeCell ref="V16:AM16"/>
    <mergeCell ref="AN16:AN17"/>
    <mergeCell ref="AO16:AO17"/>
    <mergeCell ref="B16:B17"/>
    <mergeCell ref="O7:W7"/>
  </mergeCells>
  <printOptions/>
  <pageMargins left="0.7" right="0.7" top="0.75" bottom="0.75" header="0.3" footer="0.3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Katarzyna Partyka</cp:lastModifiedBy>
  <cp:lastPrinted>2020-01-24T10:13:18Z</cp:lastPrinted>
  <dcterms:created xsi:type="dcterms:W3CDTF">2014-08-22T07:06:50Z</dcterms:created>
  <dcterms:modified xsi:type="dcterms:W3CDTF">2020-03-04T10:30:47Z</dcterms:modified>
  <cp:category/>
  <cp:version/>
  <cp:contentType/>
  <cp:contentStatus/>
</cp:coreProperties>
</file>