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med\Desktop\ubezpieczenie\"/>
    </mc:Choice>
  </mc:AlternateContent>
  <bookViews>
    <workbookView xWindow="0" yWindow="0" windowWidth="28800" windowHeight="11430"/>
  </bookViews>
  <sheets>
    <sheet name="Arkusz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8" i="1" l="1"/>
  <c r="C7" i="1"/>
  <c r="C6" i="1"/>
  <c r="C5" i="1"/>
  <c r="C9" i="1" s="1"/>
</calcChain>
</file>

<file path=xl/sharedStrings.xml><?xml version="1.0" encoding="utf-8"?>
<sst xmlns="http://schemas.openxmlformats.org/spreadsheetml/2006/main" count="15" uniqueCount="15">
  <si>
    <t>Lp.</t>
  </si>
  <si>
    <t>Sprzęt</t>
  </si>
  <si>
    <t>Suma ubezpieczenia</t>
  </si>
  <si>
    <t>A.</t>
  </si>
  <si>
    <t>Komputery Stacjonarne</t>
  </si>
  <si>
    <t>B.</t>
  </si>
  <si>
    <t xml:space="preserve">Drukarki i kopiarki </t>
  </si>
  <si>
    <t>C.</t>
  </si>
  <si>
    <t>Notebook,Tablet, Skaner</t>
  </si>
  <si>
    <t>D.</t>
  </si>
  <si>
    <t>Pozostałe</t>
  </si>
  <si>
    <t xml:space="preserve">SUMA </t>
  </si>
  <si>
    <t>Załącznik nr 16 do SIWZ</t>
  </si>
  <si>
    <t xml:space="preserve">Podsumowanie sprzętu elektronicznego przeznaczonego do ubezpieczenia </t>
  </si>
  <si>
    <t>Przetarg nr  UMW/IZ/PN-87/19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</si>
</sst>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9"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3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1" fillId="0" borderId="5" xfId="1" applyNumberFormat="1" applyFont="1" applyFill="1" applyBorder="1" applyAlignment="1">
      <alignment horizontal="left" vertical="center"/>
    </xf>
    <xf numFmtId="44" fontId="1" fillId="0" borderId="6" xfId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1" fillId="0" borderId="8" xfId="1" applyNumberFormat="1" applyFont="1" applyFill="1" applyBorder="1" applyAlignment="1">
      <alignment horizontal="left" vertical="center"/>
    </xf>
    <xf numFmtId="164" fontId="1" fillId="0" borderId="6" xfId="0" applyNumberFormat="1" applyFont="1" applyFill="1" applyBorder="1"/>
    <xf numFmtId="164" fontId="1" fillId="0" borderId="9" xfId="0" applyNumberFormat="1" applyFont="1" applyFill="1" applyBorder="1"/>
    <xf numFmtId="0" fontId="6" fillId="0" borderId="10" xfId="0" applyFont="1" applyBorder="1"/>
    <xf numFmtId="0" fontId="7" fillId="2" borderId="11" xfId="1" applyNumberFormat="1" applyFont="1" applyFill="1" applyBorder="1" applyAlignment="1">
      <alignment horizontal="center" vertical="center"/>
    </xf>
    <xf numFmtId="164" fontId="8" fillId="2" borderId="12" xfId="0" applyNumberFormat="1" applyFont="1" applyFill="1" applyBorder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361950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95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med/AppData/Local/Temp/Kopia%20%23D%20APARAT%20NAUK%201%20ubezpieczenie%20sprzet%20elektroniczny%20(1)%20-%20z%20uwagami%20ver2a%20poprawi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p stacjo "/>
      <sheetName val="Drukarki i Kop"/>
      <sheetName val="Notebook Tablet Lap "/>
      <sheetName val="Pozostałe"/>
      <sheetName val="Arkusz1"/>
    </sheetNames>
    <sheetDataSet>
      <sheetData sheetId="0">
        <row r="504">
          <cell r="I504">
            <v>1408125.2999999998</v>
          </cell>
        </row>
      </sheetData>
      <sheetData sheetId="1">
        <row r="287">
          <cell r="I287">
            <v>344288.19000000029</v>
          </cell>
        </row>
      </sheetData>
      <sheetData sheetId="2">
        <row r="378">
          <cell r="I378">
            <v>1356557.0799999973</v>
          </cell>
        </row>
      </sheetData>
      <sheetData sheetId="3">
        <row r="159">
          <cell r="G159">
            <v>2764795.3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view="pageBreakPreview" zoomScaleNormal="100" zoomScaleSheetLayoutView="100" workbookViewId="0">
      <selection activeCell="B21" sqref="B21"/>
    </sheetView>
  </sheetViews>
  <sheetFormatPr defaultRowHeight="12.75"/>
  <cols>
    <col min="1" max="1" width="8.28515625" customWidth="1"/>
    <col min="2" max="2" width="29.85546875" customWidth="1"/>
    <col min="3" max="3" width="27.85546875" customWidth="1"/>
    <col min="4" max="4" width="17.42578125" customWidth="1"/>
  </cols>
  <sheetData>
    <row r="1" spans="1:3" ht="21" customHeight="1">
      <c r="A1" s="1" t="s">
        <v>14</v>
      </c>
    </row>
    <row r="2" spans="1:3" ht="21" customHeight="1">
      <c r="A2" s="1"/>
      <c r="C2" s="15" t="s">
        <v>12</v>
      </c>
    </row>
    <row r="3" spans="1:3" ht="27.75" customHeight="1" thickBot="1">
      <c r="A3" s="16" t="s">
        <v>13</v>
      </c>
      <c r="B3" s="17"/>
      <c r="C3" s="18"/>
    </row>
    <row r="4" spans="1:3" ht="18" thickBot="1">
      <c r="A4" s="2" t="s">
        <v>0</v>
      </c>
      <c r="B4" s="3" t="s">
        <v>1</v>
      </c>
      <c r="C4" s="4" t="s">
        <v>2</v>
      </c>
    </row>
    <row r="5" spans="1:3" ht="15">
      <c r="A5" s="5" t="s">
        <v>3</v>
      </c>
      <c r="B5" s="6" t="s">
        <v>4</v>
      </c>
      <c r="C5" s="7">
        <f>'[1]Komp stacjo '!I504</f>
        <v>1408125.2999999998</v>
      </c>
    </row>
    <row r="6" spans="1:3" ht="15">
      <c r="A6" s="8" t="s">
        <v>5</v>
      </c>
      <c r="B6" s="9" t="s">
        <v>6</v>
      </c>
      <c r="C6" s="10">
        <f>'[1]Drukarki i Kop'!I287</f>
        <v>344288.19000000029</v>
      </c>
    </row>
    <row r="7" spans="1:3" ht="15">
      <c r="A7" s="8" t="s">
        <v>7</v>
      </c>
      <c r="B7" s="9" t="s">
        <v>8</v>
      </c>
      <c r="C7" s="11">
        <f>'[1]Notebook Tablet Lap '!I378</f>
        <v>1356557.0799999973</v>
      </c>
    </row>
    <row r="8" spans="1:3" ht="15">
      <c r="A8" s="8" t="s">
        <v>9</v>
      </c>
      <c r="B8" s="9" t="s">
        <v>10</v>
      </c>
      <c r="C8" s="11">
        <f>[1]Pozostałe!G159</f>
        <v>2764795.3</v>
      </c>
    </row>
    <row r="9" spans="1:3" ht="19.5" thickBot="1">
      <c r="A9" s="12"/>
      <c r="B9" s="13" t="s">
        <v>11</v>
      </c>
      <c r="C9" s="14">
        <f>SUM(C5:C8)</f>
        <v>5873765.8699999973</v>
      </c>
    </row>
  </sheetData>
  <mergeCells count="1">
    <mergeCell ref="A3:C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OlgaB</cp:lastModifiedBy>
  <dcterms:created xsi:type="dcterms:W3CDTF">2019-08-09T12:56:41Z</dcterms:created>
  <dcterms:modified xsi:type="dcterms:W3CDTF">2019-09-04T07:44:20Z</dcterms:modified>
</cp:coreProperties>
</file>