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  <sheet name="Arkusz1" sheetId="2" r:id="rId2"/>
  </sheets>
  <externalReferences>
    <externalReference r:id="rId5"/>
  </externalReferences>
  <definedNames>
    <definedName name="forma_zajęć">'[1]Arkusz4'!$C$2:$C$13</definedName>
    <definedName name="_xlnm.Print_Area" localSheetId="0">'1'!$A$1:$AP$134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<sst xmlns="http://schemas.openxmlformats.org/spreadsheetml/2006/main" count="369" uniqueCount="100">
  <si>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</si>
  <si>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</si>
  <si>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</si>
  <si>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</si>
  <si>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</si>
  <si>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</si>
  <si>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</si>
  <si>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</si>
  <si>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</si>
  <si>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</si>
  <si>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</si>
  <si>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</si>
  <si>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</si>
  <si>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</si>
  <si>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</si>
  <si>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</si>
  <si>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</si>
  <si>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</si>
  <si>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</si>
  <si>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</si>
  <si>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</si>
  <si>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</si>
  <si>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</si>
  <si>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</si>
  <si>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</si>
  <si>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</si>
  <si>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</si>
  <si>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</si>
  <si>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</si>
  <si>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</si>
  <si>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</si>
  <si>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</si>
  <si>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</si>
  <si>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</si>
  <si>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</si>
  <si>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t>Rok studiów I</t>
  </si>
  <si>
    <t>Rok studiów II</t>
  </si>
  <si>
    <t>Rok studiów III</t>
  </si>
  <si>
    <t>Rok studiów IV</t>
  </si>
  <si>
    <t>METODYKA NAUCZANIA W SZKOLE WYŻSZEJ</t>
  </si>
  <si>
    <t>METODOLOGIA BADAŃ NAUKOWYCH</t>
  </si>
  <si>
    <t>LEKTORAT Z JĘZYKA OBCEGO</t>
  </si>
  <si>
    <t>ZASADY EVIDENCE BASED MEDICINE</t>
  </si>
  <si>
    <t>INFORMACJA NAUKOWA I BIBLIOGRAFICZNA</t>
  </si>
  <si>
    <t>STYLISTYKA WYPOWIEDZI NAUKOWEJ I KOMUNIKACJA W NAUCE</t>
  </si>
  <si>
    <t>OD ŹRÓDŁA DO BIBLIOGRAFII ZAŁĄCZNIKOWEJ</t>
  </si>
  <si>
    <t>X</t>
  </si>
  <si>
    <t>zal</t>
  </si>
  <si>
    <t>x</t>
  </si>
  <si>
    <t>egz</t>
  </si>
  <si>
    <t>INDYWIDUALNE SPRAWOZDANIA NAUKOWE Z PREZENTACJĄ OSIĄGNIĘTYCH POSTEPÓW</t>
  </si>
  <si>
    <t>KOMUNIKACJA INTERPERSONALNA</t>
  </si>
  <si>
    <t>Przegląd podstaw technik eksperymentalnych w badaniach medycznych</t>
  </si>
  <si>
    <t>Zastosowanie praktyczne metod badawczych w eksperymentach medycznych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</si>
  <si>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</si>
  <si>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</si>
  <si>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</si>
  <si>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</si>
  <si>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</si>
  <si>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</si>
  <si>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</si>
  <si>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</si>
  <si>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</si>
  <si>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</si>
  <si>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Good Clinical Practice</t>
  </si>
  <si>
    <t>Good Manufacturing Practice</t>
  </si>
  <si>
    <t>INDYWIDUALNE SPRAWOZDANIA NAUKOWE Z PREZENTACJĄ OSIĄGNIĘTYCH POSTĘPÓW</t>
  </si>
  <si>
    <t>Źródła informacji o lekach i terapiach</t>
  </si>
  <si>
    <t>PRZYGOTOWANIE PRACY DOKTORSKIEJ</t>
  </si>
  <si>
    <t>zal.</t>
  </si>
  <si>
    <t>Nauczanie przedmiotów klinicznych</t>
  </si>
  <si>
    <t>Szkoła Doktorska</t>
  </si>
  <si>
    <t>Forma studiów : stacjonarne</t>
  </si>
  <si>
    <t>……………………………………………..…..………………….…</t>
  </si>
  <si>
    <t>……………………………………………………………….………</t>
  </si>
  <si>
    <t>……………………………………..………………………………..</t>
  </si>
  <si>
    <t>………………………………………………………..…..…………</t>
  </si>
  <si>
    <t>data i podpis Dyrektora Szkoły Doktorskiej</t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</si>
  <si>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</si>
  <si>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</t>
    </r>
  </si>
  <si>
    <t>PROWADZENIE ZAJĘĆ</t>
  </si>
  <si>
    <t xml:space="preserve">PROWADZENIE ZAJĘĆ </t>
  </si>
  <si>
    <t xml:space="preserve">PROWADZENIE ZAJĘĆ  </t>
  </si>
  <si>
    <t>WPROWADZENIE DO BIOSTATYSTKI</t>
  </si>
  <si>
    <t>PROJEKTY BADAWCZE</t>
  </si>
  <si>
    <t>MODELE ANALIZY STATYSTYCZNEJ W NAUKACH MEDYCZNYCH</t>
  </si>
  <si>
    <t>METODYKA NAUCZANIA W SZKOLE WYŻSZEJ</t>
  </si>
  <si>
    <t>Zdrowie populacyjne</t>
  </si>
  <si>
    <t>PRAWO I ETYKA W BADANIACH NAUKOWYCH</t>
  </si>
  <si>
    <r>
      <t xml:space="preserve">TRANSFER I KOMERCJALIZACJA WYNIKÓW BADAŃ NAUKOWYCH </t>
    </r>
    <r>
      <rPr>
        <sz val="11"/>
        <color indexed="8"/>
        <rFont val="Arial"/>
        <family val="2"/>
      </rPr>
      <t>(TRANSFER AND COMMERCIALIZATION OF RESEARCH RESULTS)</t>
    </r>
  </si>
  <si>
    <t>Psychometria w naukach medycznych</t>
  </si>
  <si>
    <r>
      <t xml:space="preserve">OCHRONA WŁASNOŚCI INTELEKTUALNEJ </t>
    </r>
    <r>
      <rPr>
        <sz val="11"/>
        <rFont val="Arial"/>
        <family val="2"/>
      </rPr>
      <t>(PROTECTION OF INTELLECTUAL PROPERTY)</t>
    </r>
  </si>
  <si>
    <t>Załącznik nr 4.</t>
  </si>
  <si>
    <t>PLAN KSZTAŁCENIA SZKOŁY DOKTORSKIEJ rok akademicki 2023/2024 (kształcenie angielskojęzyczne)</t>
  </si>
  <si>
    <t>PLAN KSZTAŁCENIA SZKOŁY DOKTORSKIEJ rok akademicki  2024/2025  (kształcenie angielskojęzyczne)</t>
  </si>
  <si>
    <t>PLAN KSZTAŁCENIA SZKOŁY DOKTORSKIEJ rok akademicki  2025/2026 (kształcenie angielskojęzyczne)</t>
  </si>
  <si>
    <t>PLAN KSZTAŁCENIA SZKOŁY DOKTORSKIEJ rok akademicki  2026/2027 (kształcenie angielskojęzyczne)</t>
  </si>
  <si>
    <t xml:space="preserve">z dnia 14 grudnia 2022 r. </t>
  </si>
  <si>
    <t>z dnia 14 grudnia 2022 r.</t>
  </si>
  <si>
    <t>do Uchwały Senatu nr 2461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</si>
</sst>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textRotation="90"/>
    </xf>
    <xf numFmtId="0" fontId="0" fillId="33" borderId="15" xfId="0" applyFont="1" applyFill="1" applyBorder="1" applyAlignment="1">
      <alignment textRotation="90"/>
    </xf>
    <xf numFmtId="0" fontId="0" fillId="33" borderId="16" xfId="0" applyFont="1" applyFill="1" applyBorder="1" applyAlignment="1">
      <alignment textRotation="90"/>
    </xf>
    <xf numFmtId="0" fontId="0" fillId="33" borderId="17" xfId="0" applyFont="1" applyFill="1" applyBorder="1" applyAlignment="1">
      <alignment textRotation="9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textRotation="90"/>
    </xf>
    <xf numFmtId="0" fontId="0" fillId="2" borderId="15" xfId="0" applyFont="1" applyFill="1" applyBorder="1" applyAlignment="1">
      <alignment textRotation="90"/>
    </xf>
    <xf numFmtId="0" fontId="0" fillId="2" borderId="16" xfId="0" applyFont="1" applyFill="1" applyBorder="1" applyAlignment="1">
      <alignment textRotation="90"/>
    </xf>
    <xf numFmtId="0" fontId="0" fillId="2" borderId="17" xfId="0" applyFont="1" applyFill="1" applyBorder="1" applyAlignment="1">
      <alignment textRotation="90"/>
    </xf>
    <xf numFmtId="0" fontId="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/>
    </xf>
    <xf numFmtId="0" fontId="44" fillId="34" borderId="20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center" vertical="top" wrapText="1"/>
    </xf>
    <xf numFmtId="0" fontId="0" fillId="10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center"/>
    </xf>
    <xf numFmtId="164" fontId="8" fillId="0" borderId="17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164" fontId="8" fillId="0" borderId="21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0" fontId="8" fillId="0" borderId="23" xfId="0" applyFont="1" applyFill="1" applyBorder="1" applyAlignment="1">
      <alignment horizontal="center" vertical="center" shrinkToFit="1"/>
    </xf>
    <xf numFmtId="164" fontId="8" fillId="0" borderId="24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164" fontId="8" fillId="0" borderId="25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 shrinkToFit="1"/>
    </xf>
    <xf numFmtId="164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164" fontId="8" fillId="35" borderId="19" xfId="0" applyNumberFormat="1" applyFont="1" applyFill="1" applyBorder="1" applyAlignment="1">
      <alignment/>
    </xf>
    <xf numFmtId="164" fontId="8" fillId="35" borderId="19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64" fontId="8" fillId="0" borderId="27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8" fillId="0" borderId="29" xfId="0" applyNumberFormat="1" applyFont="1" applyBorder="1" applyAlignment="1">
      <alignment/>
    </xf>
    <xf numFmtId="164" fontId="8" fillId="0" borderId="19" xfId="0" applyNumberFormat="1" applyFont="1" applyFill="1" applyBorder="1" applyAlignment="1">
      <alignment horizont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10" borderId="30" xfId="0" applyFont="1" applyFill="1" applyBorder="1" applyAlignment="1">
      <alignment horizontal="right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/>
    </xf>
    <xf numFmtId="164" fontId="8" fillId="0" borderId="31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8" fillId="0" borderId="19" xfId="0" applyFont="1" applyFill="1" applyBorder="1" applyAlignment="1">
      <alignment/>
    </xf>
    <xf numFmtId="164" fontId="8" fillId="0" borderId="1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textRotation="90"/>
    </xf>
    <xf numFmtId="164" fontId="8" fillId="0" borderId="21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 shrinkToFit="1"/>
    </xf>
    <xf numFmtId="0" fontId="8" fillId="34" borderId="19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2" borderId="41" xfId="0" applyFont="1" applyFill="1" applyBorder="1" applyAlignment="1">
      <alignment horizontal="right" textRotation="90"/>
    </xf>
    <xf numFmtId="0" fontId="2" fillId="2" borderId="42" xfId="0" applyFont="1" applyFill="1" applyBorder="1" applyAlignment="1">
      <alignment horizontal="right" textRotation="90"/>
    </xf>
    <xf numFmtId="0" fontId="2" fillId="33" borderId="43" xfId="0" applyFont="1" applyFill="1" applyBorder="1" applyAlignment="1">
      <alignment horizontal="right" textRotation="90"/>
    </xf>
    <xf numFmtId="0" fontId="2" fillId="33" borderId="44" xfId="0" applyFont="1" applyFill="1" applyBorder="1" applyAlignment="1">
      <alignment horizontal="right" textRotation="90"/>
    </xf>
    <xf numFmtId="0" fontId="2" fillId="0" borderId="28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33" borderId="4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right" textRotation="90"/>
    </xf>
    <xf numFmtId="0" fontId="2" fillId="33" borderId="42" xfId="0" applyFont="1" applyFill="1" applyBorder="1" applyAlignment="1">
      <alignment horizontal="right" textRotation="90"/>
    </xf>
    <xf numFmtId="0" fontId="2" fillId="2" borderId="43" xfId="0" applyFont="1" applyFill="1" applyBorder="1" applyAlignment="1">
      <alignment horizontal="right" textRotation="90"/>
    </xf>
    <xf numFmtId="0" fontId="2" fillId="2" borderId="44" xfId="0" applyFont="1" applyFill="1" applyBorder="1" applyAlignment="1">
      <alignment horizontal="right" textRotation="90"/>
    </xf>
    <xf numFmtId="0" fontId="0" fillId="2" borderId="48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3" borderId="49" xfId="0" applyNumberFormat="1" applyFont="1" applyFill="1" applyBorder="1" applyAlignment="1">
      <alignment horizontal="center" vertical="center"/>
    </xf>
    <xf numFmtId="164" fontId="8" fillId="3" borderId="50" xfId="0" applyNumberFormat="1" applyFont="1" applyFill="1" applyBorder="1" applyAlignment="1">
      <alignment horizontal="center" vertical="center"/>
    </xf>
    <xf numFmtId="164" fontId="8" fillId="3" borderId="44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5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164" fontId="8" fillId="3" borderId="32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9" xfId="0" applyNumberFormat="1" applyFont="1" applyFill="1" applyBorder="1" applyAlignment="1">
      <alignment horizontal="center"/>
    </xf>
    <xf numFmtId="164" fontId="8" fillId="3" borderId="50" xfId="0" applyNumberFormat="1" applyFont="1" applyFill="1" applyBorder="1" applyAlignment="1">
      <alignment horizontal="center"/>
    </xf>
    <xf numFmtId="164" fontId="8" fillId="3" borderId="44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3" borderId="23" xfId="0" applyNumberFormat="1" applyFont="1" applyFill="1" applyBorder="1" applyAlignment="1">
      <alignment horizontal="center" vertical="center"/>
    </xf>
    <xf numFmtId="164" fontId="8" fillId="3" borderId="51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</xdr:row>
      <xdr:rowOff>0</xdr:rowOff>
    </xdr:from>
    <xdr:to>
      <xdr:col>3</xdr:col>
      <xdr:colOff>219075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36</xdr:row>
      <xdr:rowOff>0</xdr:rowOff>
    </xdr:from>
    <xdr:to>
      <xdr:col>3</xdr:col>
      <xdr:colOff>219075</xdr:colOff>
      <xdr:row>40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20110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71</xdr:row>
      <xdr:rowOff>0</xdr:rowOff>
    </xdr:from>
    <xdr:to>
      <xdr:col>3</xdr:col>
      <xdr:colOff>219075</xdr:colOff>
      <xdr:row>75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543175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106</xdr:row>
      <xdr:rowOff>0</xdr:rowOff>
    </xdr:from>
    <xdr:to>
      <xdr:col>3</xdr:col>
      <xdr:colOff>219075</xdr:colOff>
      <xdr:row>110</xdr:row>
      <xdr:rowOff>152400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741420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BIET~1\AppData\Local\Temp\Harmonogram%20zaj&#281;&#263;%20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Z"/>
      <sheetName val="1L"/>
      <sheetName val="2Z"/>
      <sheetName val="2L"/>
      <sheetName val="3Z"/>
      <sheetName val="3L"/>
      <sheetName val="4L"/>
      <sheetName val="Arkusz4"/>
    </sheetNames>
    <sheetDataSet>
      <sheetData sheetId="7">
        <row r="2">
          <cell r="C2" t="str">
            <v>WY</v>
          </cell>
        </row>
        <row r="3">
          <cell r="C3" t="str">
            <v>SE</v>
          </cell>
        </row>
        <row r="4">
          <cell r="C4" t="str">
            <v>CA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CL</v>
          </cell>
        </row>
        <row r="8">
          <cell r="C8" t="str">
            <v>CK</v>
          </cell>
        </row>
        <row r="9">
          <cell r="C9" t="str">
            <v>PP</v>
          </cell>
        </row>
        <row r="10">
          <cell r="C10" t="str">
            <v>ćw. specjalistyczne-magisterskie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31"/>
  <sheetViews>
    <sheetView showZeros="0" tabSelected="1" view="pageBreakPreview" zoomScale="80" zoomScaleNormal="80" zoomScaleSheetLayoutView="80" zoomScalePageLayoutView="70" workbookViewId="0" topLeftCell="A88">
      <selection activeCell="AJ110" sqref="AJ110:AN110"/>
    </sheetView>
  </sheetViews>
  <sheetFormatPr defaultColWidth="9.140625" defaultRowHeight="12.75"/>
  <cols>
    <col min="1" max="1" width="4.28125" style="7" customWidth="1"/>
    <col min="2" max="2" width="14.140625" style="7" customWidth="1"/>
    <col min="3" max="3" width="34.00390625" style="7" customWidth="1"/>
    <col min="4" max="4" width="6.00390625" style="7" customWidth="1"/>
    <col min="5" max="13" width="5.7109375" style="7" customWidth="1"/>
    <col min="14" max="14" width="5.8515625" style="7" customWidth="1"/>
    <col min="15" max="17" width="5.7109375" style="7" customWidth="1"/>
    <col min="18" max="18" width="6.57421875" style="7" customWidth="1"/>
    <col min="19" max="19" width="6.421875" style="7" customWidth="1"/>
    <col min="20" max="36" width="5.7109375" style="7" customWidth="1"/>
    <col min="37" max="37" width="8.421875" style="7" customWidth="1"/>
    <col min="38" max="39" width="5.7109375" style="7" customWidth="1"/>
    <col min="40" max="40" width="7.8515625" style="7" customWidth="1"/>
    <col min="41" max="41" width="5.7109375" style="7" customWidth="1"/>
    <col min="42" max="16384" width="9.140625" style="7" customWidth="1"/>
  </cols>
  <sheetData>
    <row r="2" ht="12.75">
      <c r="AJ2" s="7" t="s">
        <v>92</v>
      </c>
    </row>
    <row r="3" spans="36:40" ht="12.75">
      <c r="AJ3" s="118" t="s">
        <v>99</v>
      </c>
      <c r="AK3" s="119"/>
      <c r="AL3" s="119"/>
      <c r="AM3" s="119"/>
      <c r="AN3" s="119"/>
    </row>
    <row r="4" ht="12.75">
      <c r="AJ4" s="7" t="s">
        <v>28</v>
      </c>
    </row>
    <row r="5" spans="36:40" ht="12.75">
      <c r="AJ5" s="118" t="s">
        <v>97</v>
      </c>
      <c r="AK5" s="119"/>
      <c r="AL5" s="119"/>
      <c r="AM5" s="119"/>
      <c r="AN5" s="119"/>
    </row>
    <row r="6" ht="12.75"/>
    <row r="7" spans="1:41" s="2" customFormat="1" ht="16.5" customHeight="1">
      <c r="A7" s="106" t="s">
        <v>93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</row>
    <row r="8" spans="1:41" s="2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3" s="4" customFormat="1" ht="15" customHeight="1">
      <c r="A9" s="51" t="s">
        <v>71</v>
      </c>
      <c r="B9" s="51"/>
      <c r="C9" s="51"/>
    </row>
    <row r="10" spans="1:3" s="4" customFormat="1" ht="15" customHeight="1">
      <c r="A10" s="51"/>
      <c r="B10" s="51"/>
      <c r="C10" s="51"/>
    </row>
    <row r="11" spans="1:3" s="4" customFormat="1" ht="15" customHeight="1">
      <c r="A11" s="51" t="s">
        <v>35</v>
      </c>
      <c r="B11" s="51"/>
      <c r="C11" s="51"/>
    </row>
    <row r="12" spans="1:3" s="4" customFormat="1" ht="15" customHeight="1">
      <c r="A12" s="51" t="s">
        <v>72</v>
      </c>
      <c r="B12" s="51"/>
      <c r="C12" s="51"/>
    </row>
    <row r="13" ht="15.75" customHeight="1" thickBot="1"/>
    <row r="14" spans="1:41" ht="13.5" customHeight="1" thickBot="1">
      <c r="A14" s="108" t="s">
        <v>7</v>
      </c>
      <c r="B14" s="9"/>
      <c r="C14" s="104" t="s">
        <v>6</v>
      </c>
      <c r="D14" s="120" t="s">
        <v>10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120" t="s">
        <v>11</v>
      </c>
      <c r="W14" s="121"/>
      <c r="X14" s="121"/>
      <c r="Y14" s="121"/>
      <c r="Z14" s="121"/>
      <c r="AA14" s="121"/>
      <c r="AB14" s="121"/>
      <c r="AC14" s="121"/>
      <c r="AD14" s="122"/>
      <c r="AE14" s="122"/>
      <c r="AF14" s="122"/>
      <c r="AG14" s="122"/>
      <c r="AH14" s="122"/>
      <c r="AI14" s="122"/>
      <c r="AJ14" s="122"/>
      <c r="AK14" s="122"/>
      <c r="AL14" s="122"/>
      <c r="AM14" s="123"/>
      <c r="AN14" s="110" t="s">
        <v>12</v>
      </c>
      <c r="AO14" s="99" t="s">
        <v>13</v>
      </c>
    </row>
    <row r="15" spans="1:41" ht="245.25">
      <c r="A15" s="109"/>
      <c r="B15" s="10" t="s">
        <v>25</v>
      </c>
      <c r="C15" s="105"/>
      <c r="D15" s="11" t="s">
        <v>14</v>
      </c>
      <c r="E15" s="12" t="s">
        <v>15</v>
      </c>
      <c r="F15" s="13" t="s">
        <v>16</v>
      </c>
      <c r="G15" s="13" t="s">
        <v>17</v>
      </c>
      <c r="H15" s="79" t="s">
        <v>18</v>
      </c>
      <c r="I15" s="79" t="s">
        <v>19</v>
      </c>
      <c r="J15" s="79" t="s">
        <v>20</v>
      </c>
      <c r="K15" s="79" t="s">
        <v>31</v>
      </c>
      <c r="L15" s="79" t="s">
        <v>32</v>
      </c>
      <c r="M15" s="79" t="s">
        <v>21</v>
      </c>
      <c r="N15" s="79" t="s">
        <v>27</v>
      </c>
      <c r="O15" s="79" t="s">
        <v>24</v>
      </c>
      <c r="P15" s="79" t="s">
        <v>22</v>
      </c>
      <c r="Q15" s="79" t="s">
        <v>0</v>
      </c>
      <c r="R15" s="13" t="s">
        <v>23</v>
      </c>
      <c r="S15" s="13" t="s">
        <v>9</v>
      </c>
      <c r="T15" s="13" t="s">
        <v>1</v>
      </c>
      <c r="U15" s="14" t="s">
        <v>2</v>
      </c>
      <c r="V15" s="12" t="s">
        <v>14</v>
      </c>
      <c r="W15" s="12" t="s">
        <v>15</v>
      </c>
      <c r="X15" s="12" t="s">
        <v>16</v>
      </c>
      <c r="Y15" s="12" t="s">
        <v>17</v>
      </c>
      <c r="Z15" s="12" t="s">
        <v>18</v>
      </c>
      <c r="AA15" s="12" t="s">
        <v>19</v>
      </c>
      <c r="AB15" s="12" t="s">
        <v>20</v>
      </c>
      <c r="AC15" s="13" t="s">
        <v>33</v>
      </c>
      <c r="AD15" s="13" t="s">
        <v>32</v>
      </c>
      <c r="AE15" s="13" t="s">
        <v>21</v>
      </c>
      <c r="AF15" s="13" t="s">
        <v>27</v>
      </c>
      <c r="AG15" s="13" t="s">
        <v>24</v>
      </c>
      <c r="AH15" s="13" t="s">
        <v>22</v>
      </c>
      <c r="AI15" s="13" t="s">
        <v>0</v>
      </c>
      <c r="AJ15" s="13" t="s">
        <v>23</v>
      </c>
      <c r="AK15" s="13" t="s">
        <v>9</v>
      </c>
      <c r="AL15" s="13" t="s">
        <v>1</v>
      </c>
      <c r="AM15" s="14" t="s">
        <v>2</v>
      </c>
      <c r="AN15" s="111"/>
      <c r="AO15" s="100"/>
    </row>
    <row r="16" spans="1:41" ht="35.25" customHeight="1">
      <c r="A16" s="8" t="s">
        <v>54</v>
      </c>
      <c r="B16" s="30" t="s">
        <v>26</v>
      </c>
      <c r="C16" s="26" t="s">
        <v>39</v>
      </c>
      <c r="D16" s="36"/>
      <c r="E16" s="60"/>
      <c r="F16" s="78"/>
      <c r="G16" s="73">
        <v>10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>
        <f aca="true" t="shared" si="0" ref="R16:R23">SUM(D16:P16)</f>
        <v>10</v>
      </c>
      <c r="S16" s="73">
        <v>10</v>
      </c>
      <c r="T16" s="77" t="s">
        <v>47</v>
      </c>
      <c r="U16" s="59"/>
      <c r="V16" s="60"/>
      <c r="W16" s="60"/>
      <c r="X16" s="80"/>
      <c r="Y16" s="60">
        <v>20</v>
      </c>
      <c r="Z16" s="60"/>
      <c r="AA16" s="60"/>
      <c r="AB16" s="60"/>
      <c r="AC16" s="60"/>
      <c r="AD16" s="73"/>
      <c r="AE16" s="73"/>
      <c r="AF16" s="73"/>
      <c r="AG16" s="73"/>
      <c r="AH16" s="73"/>
      <c r="AI16" s="73"/>
      <c r="AJ16" s="73">
        <v>20</v>
      </c>
      <c r="AK16" s="73">
        <v>20</v>
      </c>
      <c r="AL16" s="77" t="s">
        <v>47</v>
      </c>
      <c r="AM16" s="59"/>
      <c r="AN16" s="58">
        <v>30</v>
      </c>
      <c r="AO16" s="58"/>
    </row>
    <row r="17" spans="1:41" ht="30" customHeight="1">
      <c r="A17" s="8" t="s">
        <v>55</v>
      </c>
      <c r="B17" s="30" t="s">
        <v>26</v>
      </c>
      <c r="C17" s="26" t="s">
        <v>40</v>
      </c>
      <c r="D17" s="36"/>
      <c r="E17" s="80">
        <v>30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>
        <f t="shared" si="0"/>
        <v>30</v>
      </c>
      <c r="S17" s="73">
        <v>30</v>
      </c>
      <c r="T17" s="77" t="s">
        <v>47</v>
      </c>
      <c r="U17" s="59"/>
      <c r="V17" s="60"/>
      <c r="W17" s="60"/>
      <c r="X17" s="60"/>
      <c r="Y17" s="60"/>
      <c r="Z17" s="60"/>
      <c r="AA17" s="60"/>
      <c r="AB17" s="60"/>
      <c r="AC17" s="60"/>
      <c r="AD17" s="73"/>
      <c r="AE17" s="73"/>
      <c r="AF17" s="73"/>
      <c r="AG17" s="73"/>
      <c r="AH17" s="73"/>
      <c r="AI17" s="73"/>
      <c r="AJ17" s="73">
        <f aca="true" t="shared" si="1" ref="AJ17:AJ23">SUM(V17:AH17)</f>
        <v>0</v>
      </c>
      <c r="AK17" s="73"/>
      <c r="AL17" s="77" t="s">
        <v>47</v>
      </c>
      <c r="AM17" s="59"/>
      <c r="AN17" s="58">
        <v>30</v>
      </c>
      <c r="AO17" s="58"/>
    </row>
    <row r="18" spans="1:41" ht="31.5" customHeight="1">
      <c r="A18" s="8" t="s">
        <v>56</v>
      </c>
      <c r="B18" s="30" t="s">
        <v>26</v>
      </c>
      <c r="C18" s="26" t="s">
        <v>41</v>
      </c>
      <c r="D18" s="36"/>
      <c r="E18" s="60"/>
      <c r="F18" s="73"/>
      <c r="G18" s="73"/>
      <c r="H18" s="73"/>
      <c r="I18" s="73"/>
      <c r="J18" s="73"/>
      <c r="K18" s="73"/>
      <c r="L18" s="73"/>
      <c r="M18" s="73">
        <v>20</v>
      </c>
      <c r="N18" s="73"/>
      <c r="O18" s="73"/>
      <c r="P18" s="73"/>
      <c r="Q18" s="73"/>
      <c r="R18" s="73">
        <f t="shared" si="0"/>
        <v>20</v>
      </c>
      <c r="S18" s="73">
        <v>20</v>
      </c>
      <c r="T18" s="77" t="s">
        <v>47</v>
      </c>
      <c r="U18" s="59"/>
      <c r="V18" s="60"/>
      <c r="W18" s="60"/>
      <c r="X18" s="60"/>
      <c r="Y18" s="60"/>
      <c r="Z18" s="60"/>
      <c r="AA18" s="60"/>
      <c r="AB18" s="60"/>
      <c r="AC18" s="60"/>
      <c r="AD18" s="73"/>
      <c r="AE18" s="73">
        <v>20</v>
      </c>
      <c r="AF18" s="73"/>
      <c r="AG18" s="73"/>
      <c r="AH18" s="73"/>
      <c r="AI18" s="73"/>
      <c r="AJ18" s="73">
        <f t="shared" si="1"/>
        <v>20</v>
      </c>
      <c r="AK18" s="73">
        <v>20</v>
      </c>
      <c r="AL18" s="77" t="s">
        <v>47</v>
      </c>
      <c r="AM18" s="59"/>
      <c r="AN18" s="58">
        <v>40</v>
      </c>
      <c r="AO18" s="58"/>
    </row>
    <row r="19" spans="1:41" ht="33" customHeight="1">
      <c r="A19" s="8" t="s">
        <v>57</v>
      </c>
      <c r="B19" s="30" t="s">
        <v>26</v>
      </c>
      <c r="C19" s="26" t="s">
        <v>83</v>
      </c>
      <c r="D19" s="84">
        <v>4</v>
      </c>
      <c r="E19" s="60"/>
      <c r="F19" s="73"/>
      <c r="G19" s="73"/>
      <c r="H19" s="73">
        <v>16</v>
      </c>
      <c r="I19" s="73"/>
      <c r="J19" s="73"/>
      <c r="K19" s="73"/>
      <c r="L19" s="73"/>
      <c r="M19" s="73"/>
      <c r="N19" s="73"/>
      <c r="O19" s="73"/>
      <c r="P19" s="73"/>
      <c r="Q19" s="73"/>
      <c r="R19" s="73">
        <f t="shared" si="0"/>
        <v>20</v>
      </c>
      <c r="S19" s="73">
        <v>20</v>
      </c>
      <c r="T19" s="77" t="s">
        <v>49</v>
      </c>
      <c r="U19" s="59"/>
      <c r="V19" s="60"/>
      <c r="W19" s="60"/>
      <c r="X19" s="60"/>
      <c r="Y19" s="60"/>
      <c r="Z19" s="60"/>
      <c r="AA19" s="60"/>
      <c r="AB19" s="60"/>
      <c r="AC19" s="60"/>
      <c r="AD19" s="73"/>
      <c r="AE19" s="73"/>
      <c r="AF19" s="73"/>
      <c r="AG19" s="73"/>
      <c r="AH19" s="73"/>
      <c r="AI19" s="73"/>
      <c r="AJ19" s="73">
        <f t="shared" si="1"/>
        <v>0</v>
      </c>
      <c r="AK19" s="73">
        <f>SUM(V19:AI19)</f>
        <v>0</v>
      </c>
      <c r="AL19" s="77"/>
      <c r="AM19" s="59"/>
      <c r="AN19" s="58">
        <v>20</v>
      </c>
      <c r="AO19" s="58"/>
    </row>
    <row r="20" spans="1:41" ht="33" customHeight="1">
      <c r="A20" s="8" t="s">
        <v>58</v>
      </c>
      <c r="B20" s="30" t="s">
        <v>26</v>
      </c>
      <c r="C20" s="26" t="s">
        <v>84</v>
      </c>
      <c r="D20" s="36"/>
      <c r="E20" s="60">
        <v>6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>
        <v>6</v>
      </c>
      <c r="S20" s="73">
        <v>6</v>
      </c>
      <c r="T20" s="77" t="s">
        <v>47</v>
      </c>
      <c r="U20" s="59"/>
      <c r="V20" s="60"/>
      <c r="W20" s="60"/>
      <c r="X20" s="60"/>
      <c r="Y20" s="60"/>
      <c r="Z20" s="60"/>
      <c r="AA20" s="60"/>
      <c r="AB20" s="60"/>
      <c r="AC20" s="60"/>
      <c r="AD20" s="73"/>
      <c r="AE20" s="73"/>
      <c r="AF20" s="73"/>
      <c r="AG20" s="73"/>
      <c r="AH20" s="73"/>
      <c r="AI20" s="73"/>
      <c r="AJ20" s="73"/>
      <c r="AK20" s="73"/>
      <c r="AL20" s="77"/>
      <c r="AM20" s="59"/>
      <c r="AN20" s="58">
        <v>6</v>
      </c>
      <c r="AO20" s="58"/>
    </row>
    <row r="21" spans="1:41" ht="37.5" customHeight="1">
      <c r="A21" s="8" t="s">
        <v>59</v>
      </c>
      <c r="B21" s="30" t="s">
        <v>26</v>
      </c>
      <c r="C21" s="26" t="s">
        <v>43</v>
      </c>
      <c r="D21" s="36"/>
      <c r="E21" s="60">
        <v>10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>
        <f t="shared" si="0"/>
        <v>10</v>
      </c>
      <c r="S21" s="73">
        <v>10</v>
      </c>
      <c r="T21" s="77" t="s">
        <v>47</v>
      </c>
      <c r="U21" s="59"/>
      <c r="V21" s="60"/>
      <c r="W21" s="60"/>
      <c r="X21" s="60"/>
      <c r="Y21" s="60"/>
      <c r="Z21" s="60"/>
      <c r="AA21" s="60"/>
      <c r="AB21" s="60"/>
      <c r="AC21" s="60"/>
      <c r="AD21" s="73"/>
      <c r="AE21" s="73"/>
      <c r="AF21" s="73"/>
      <c r="AG21" s="73"/>
      <c r="AH21" s="73"/>
      <c r="AI21" s="73"/>
      <c r="AJ21" s="73">
        <f t="shared" si="1"/>
        <v>0</v>
      </c>
      <c r="AK21" s="73">
        <f>SUM(V21:AI21)</f>
        <v>0</v>
      </c>
      <c r="AL21" s="77"/>
      <c r="AM21" s="59"/>
      <c r="AN21" s="58">
        <v>10</v>
      </c>
      <c r="AO21" s="58"/>
    </row>
    <row r="22" spans="1:41" ht="41.25" customHeight="1">
      <c r="A22" s="8" t="s">
        <v>60</v>
      </c>
      <c r="B22" s="30" t="s">
        <v>26</v>
      </c>
      <c r="C22" s="26" t="s">
        <v>45</v>
      </c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>
        <f t="shared" si="0"/>
        <v>0</v>
      </c>
      <c r="S22" s="38">
        <f>SUM(D22:Q22)</f>
        <v>0</v>
      </c>
      <c r="T22" s="22"/>
      <c r="U22" s="39"/>
      <c r="V22" s="37"/>
      <c r="W22" s="37">
        <v>10</v>
      </c>
      <c r="X22" s="37"/>
      <c r="Y22" s="37"/>
      <c r="Z22" s="37"/>
      <c r="AA22" s="37"/>
      <c r="AB22" s="37"/>
      <c r="AC22" s="37"/>
      <c r="AD22" s="38"/>
      <c r="AE22" s="38"/>
      <c r="AF22" s="38"/>
      <c r="AG22" s="38"/>
      <c r="AH22" s="38"/>
      <c r="AI22" s="38"/>
      <c r="AJ22" s="38">
        <f t="shared" si="1"/>
        <v>10</v>
      </c>
      <c r="AK22" s="38">
        <v>10</v>
      </c>
      <c r="AL22" s="22" t="s">
        <v>47</v>
      </c>
      <c r="AM22" s="39"/>
      <c r="AN22" s="34">
        <v>10</v>
      </c>
      <c r="AO22" s="58"/>
    </row>
    <row r="23" spans="1:41" ht="34.5" customHeight="1">
      <c r="A23" s="8" t="s">
        <v>61</v>
      </c>
      <c r="B23" s="30" t="s">
        <v>26</v>
      </c>
      <c r="C23" s="26" t="s">
        <v>88</v>
      </c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>
        <f t="shared" si="0"/>
        <v>0</v>
      </c>
      <c r="S23" s="38">
        <f>SUM(D23:Q23)</f>
        <v>0</v>
      </c>
      <c r="T23" s="22"/>
      <c r="U23" s="39"/>
      <c r="V23" s="37">
        <v>8</v>
      </c>
      <c r="W23" s="37"/>
      <c r="X23" s="37"/>
      <c r="Y23" s="37"/>
      <c r="Z23" s="37"/>
      <c r="AA23" s="37"/>
      <c r="AB23" s="37"/>
      <c r="AC23" s="37"/>
      <c r="AD23" s="38"/>
      <c r="AE23" s="38"/>
      <c r="AF23" s="38"/>
      <c r="AG23" s="38"/>
      <c r="AH23" s="38"/>
      <c r="AI23" s="38"/>
      <c r="AJ23" s="38">
        <f t="shared" si="1"/>
        <v>8</v>
      </c>
      <c r="AK23" s="38">
        <v>8</v>
      </c>
      <c r="AL23" s="22" t="s">
        <v>49</v>
      </c>
      <c r="AM23" s="39"/>
      <c r="AN23" s="39">
        <v>8</v>
      </c>
      <c r="AO23" s="59"/>
    </row>
    <row r="24" spans="1:41" ht="33" customHeight="1">
      <c r="A24" s="8" t="s">
        <v>62</v>
      </c>
      <c r="B24" s="69" t="s">
        <v>26</v>
      </c>
      <c r="C24" s="70" t="s">
        <v>80</v>
      </c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 t="s">
        <v>48</v>
      </c>
      <c r="Q24" s="48"/>
      <c r="R24" s="48"/>
      <c r="S24" s="48"/>
      <c r="T24" s="49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 t="s">
        <v>48</v>
      </c>
      <c r="AI24" s="48"/>
      <c r="AJ24" s="48"/>
      <c r="AK24" s="48">
        <v>60</v>
      </c>
      <c r="AL24" s="49" t="s">
        <v>47</v>
      </c>
      <c r="AM24" s="48"/>
      <c r="AN24" s="55">
        <v>60</v>
      </c>
      <c r="AO24" s="59"/>
    </row>
    <row r="25" spans="1:41" ht="15" customHeight="1" thickBot="1">
      <c r="A25" s="101" t="s">
        <v>3</v>
      </c>
      <c r="B25" s="102"/>
      <c r="C25" s="103"/>
      <c r="D25" s="50">
        <f aca="true" t="shared" si="2" ref="D25:S25">SUM(D16:D23)</f>
        <v>4</v>
      </c>
      <c r="E25" s="50">
        <f t="shared" si="2"/>
        <v>46</v>
      </c>
      <c r="F25" s="50">
        <f t="shared" si="2"/>
        <v>0</v>
      </c>
      <c r="G25" s="50">
        <f t="shared" si="2"/>
        <v>10</v>
      </c>
      <c r="H25" s="50">
        <f t="shared" si="2"/>
        <v>16</v>
      </c>
      <c r="I25" s="50">
        <f t="shared" si="2"/>
        <v>0</v>
      </c>
      <c r="J25" s="50">
        <f t="shared" si="2"/>
        <v>0</v>
      </c>
      <c r="K25" s="50">
        <f t="shared" si="2"/>
        <v>0</v>
      </c>
      <c r="L25" s="50">
        <f t="shared" si="2"/>
        <v>0</v>
      </c>
      <c r="M25" s="50">
        <f t="shared" si="2"/>
        <v>20</v>
      </c>
      <c r="N25" s="50">
        <f t="shared" si="2"/>
        <v>0</v>
      </c>
      <c r="O25" s="50">
        <f t="shared" si="2"/>
        <v>0</v>
      </c>
      <c r="P25" s="50">
        <f t="shared" si="2"/>
        <v>0</v>
      </c>
      <c r="Q25" s="50">
        <f t="shared" si="2"/>
        <v>0</v>
      </c>
      <c r="R25" s="50">
        <f t="shared" si="2"/>
        <v>96</v>
      </c>
      <c r="S25" s="50">
        <f t="shared" si="2"/>
        <v>96</v>
      </c>
      <c r="T25" s="50"/>
      <c r="U25" s="50">
        <f aca="true" t="shared" si="3" ref="U25:AJ25">SUM(U16:U23)</f>
        <v>0</v>
      </c>
      <c r="V25" s="50">
        <f t="shared" si="3"/>
        <v>8</v>
      </c>
      <c r="W25" s="50">
        <f t="shared" si="3"/>
        <v>10</v>
      </c>
      <c r="X25" s="50">
        <f t="shared" si="3"/>
        <v>0</v>
      </c>
      <c r="Y25" s="50">
        <f t="shared" si="3"/>
        <v>20</v>
      </c>
      <c r="Z25" s="50">
        <f t="shared" si="3"/>
        <v>0</v>
      </c>
      <c r="AA25" s="50">
        <f t="shared" si="3"/>
        <v>0</v>
      </c>
      <c r="AB25" s="50">
        <f t="shared" si="3"/>
        <v>0</v>
      </c>
      <c r="AC25" s="50">
        <f t="shared" si="3"/>
        <v>0</v>
      </c>
      <c r="AD25" s="50">
        <f t="shared" si="3"/>
        <v>0</v>
      </c>
      <c r="AE25" s="50">
        <f t="shared" si="3"/>
        <v>20</v>
      </c>
      <c r="AF25" s="50">
        <f t="shared" si="3"/>
        <v>0</v>
      </c>
      <c r="AG25" s="50">
        <f t="shared" si="3"/>
        <v>0</v>
      </c>
      <c r="AH25" s="50">
        <f t="shared" si="3"/>
        <v>0</v>
      </c>
      <c r="AI25" s="50">
        <f t="shared" si="3"/>
        <v>0</v>
      </c>
      <c r="AJ25" s="50">
        <f t="shared" si="3"/>
        <v>58</v>
      </c>
      <c r="AK25" s="50">
        <f>SUM(AK16:AK24)</f>
        <v>118</v>
      </c>
      <c r="AL25" s="50"/>
      <c r="AM25" s="50">
        <f>SUM(AM16:AM24)</f>
        <v>0</v>
      </c>
      <c r="AN25" s="56">
        <f>SUM(AN16:AN24)</f>
        <v>214</v>
      </c>
      <c r="AO25" s="61"/>
    </row>
    <row r="26" ht="12.75">
      <c r="C26" s="7" t="s">
        <v>34</v>
      </c>
    </row>
    <row r="27" ht="12.75">
      <c r="C27" s="7" t="s">
        <v>78</v>
      </c>
    </row>
    <row r="31" spans="3:39" ht="12.75">
      <c r="C31" s="7" t="s">
        <v>4</v>
      </c>
      <c r="O31" s="7" t="s">
        <v>4</v>
      </c>
      <c r="AE31" s="90" t="s">
        <v>75</v>
      </c>
      <c r="AF31" s="90"/>
      <c r="AG31" s="90"/>
      <c r="AH31" s="90"/>
      <c r="AI31" s="90"/>
      <c r="AJ31" s="90"/>
      <c r="AK31" s="90"/>
      <c r="AL31" s="90"/>
      <c r="AM31" s="90"/>
    </row>
    <row r="32" spans="3:39" ht="31.5" customHeight="1">
      <c r="C32" s="65" t="s">
        <v>8</v>
      </c>
      <c r="M32" s="6"/>
      <c r="O32" s="107" t="s">
        <v>5</v>
      </c>
      <c r="P32" s="107"/>
      <c r="Q32" s="107"/>
      <c r="R32" s="107"/>
      <c r="S32" s="107"/>
      <c r="T32" s="107"/>
      <c r="U32" s="107"/>
      <c r="V32" s="66"/>
      <c r="W32" s="66"/>
      <c r="X32" s="66"/>
      <c r="Y32" s="66"/>
      <c r="Z32" s="66"/>
      <c r="AA32" s="66"/>
      <c r="AB32" s="66"/>
      <c r="AC32" s="66"/>
      <c r="AD32" s="66"/>
      <c r="AE32" s="107" t="s">
        <v>77</v>
      </c>
      <c r="AF32" s="107"/>
      <c r="AG32" s="107"/>
      <c r="AH32" s="107"/>
      <c r="AI32" s="107"/>
      <c r="AJ32" s="107"/>
      <c r="AK32" s="107"/>
      <c r="AL32" s="107"/>
      <c r="AM32" s="107"/>
    </row>
    <row r="33" spans="3:39" ht="10.5" customHeight="1">
      <c r="C33" s="1"/>
      <c r="M33" s="6"/>
      <c r="O33" s="65"/>
      <c r="P33" s="65"/>
      <c r="Q33" s="65"/>
      <c r="R33" s="65"/>
      <c r="S33" s="65"/>
      <c r="T33" s="65"/>
      <c r="U33" s="65"/>
      <c r="V33" s="66"/>
      <c r="W33" s="66"/>
      <c r="X33" s="66"/>
      <c r="Y33" s="66"/>
      <c r="Z33" s="66"/>
      <c r="AA33" s="66"/>
      <c r="AB33" s="66"/>
      <c r="AC33" s="66"/>
      <c r="AD33" s="66"/>
      <c r="AE33" s="65"/>
      <c r="AF33" s="65"/>
      <c r="AG33" s="65"/>
      <c r="AH33" s="65"/>
      <c r="AI33" s="65"/>
      <c r="AJ33" s="65"/>
      <c r="AK33" s="65"/>
      <c r="AL33" s="65"/>
      <c r="AM33" s="65"/>
    </row>
    <row r="34" spans="2:57" ht="24" customHeight="1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4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</row>
    <row r="35" spans="2:41" ht="24" customHeight="1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7" ht="12.75">
      <c r="AJ37" s="7" t="s">
        <v>92</v>
      </c>
    </row>
    <row r="38" spans="36:40" ht="12.75">
      <c r="AJ38" s="118" t="s">
        <v>99</v>
      </c>
      <c r="AK38" s="119"/>
      <c r="AL38" s="119"/>
      <c r="AM38" s="119"/>
      <c r="AN38" s="119"/>
    </row>
    <row r="39" ht="12.75">
      <c r="AJ39" s="7" t="s">
        <v>28</v>
      </c>
    </row>
    <row r="40" spans="36:40" ht="12.75">
      <c r="AJ40" s="118" t="s">
        <v>98</v>
      </c>
      <c r="AK40" s="119"/>
      <c r="AL40" s="119"/>
      <c r="AM40" s="119"/>
      <c r="AN40" s="119"/>
    </row>
    <row r="41" ht="12.75"/>
    <row r="42" spans="1:41" ht="15.75">
      <c r="A42" s="106" t="s">
        <v>94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</row>
    <row r="43" spans="1:41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5">
      <c r="A44" s="51" t="s">
        <v>71</v>
      </c>
      <c r="B44" s="51"/>
      <c r="C44" s="5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>
      <c r="A45" s="51"/>
      <c r="B45" s="51"/>
      <c r="C45" s="5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5">
      <c r="A46" s="51" t="s">
        <v>36</v>
      </c>
      <c r="B46" s="51"/>
      <c r="C46" s="5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5">
      <c r="A47" s="51" t="s">
        <v>72</v>
      </c>
      <c r="B47" s="51"/>
      <c r="C47" s="5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ht="13.5" thickBot="1"/>
    <row r="49" spans="1:41" ht="13.5" thickBot="1">
      <c r="A49" s="114" t="s">
        <v>7</v>
      </c>
      <c r="B49" s="15"/>
      <c r="C49" s="116" t="s">
        <v>6</v>
      </c>
      <c r="D49" s="86" t="s">
        <v>10</v>
      </c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9"/>
      <c r="V49" s="86" t="s">
        <v>11</v>
      </c>
      <c r="W49" s="87"/>
      <c r="X49" s="87"/>
      <c r="Y49" s="87"/>
      <c r="Z49" s="87"/>
      <c r="AA49" s="87"/>
      <c r="AB49" s="87"/>
      <c r="AC49" s="87"/>
      <c r="AD49" s="88"/>
      <c r="AE49" s="88"/>
      <c r="AF49" s="88"/>
      <c r="AG49" s="88"/>
      <c r="AH49" s="88"/>
      <c r="AI49" s="88"/>
      <c r="AJ49" s="88"/>
      <c r="AK49" s="88"/>
      <c r="AL49" s="88"/>
      <c r="AM49" s="89"/>
      <c r="AN49" s="97" t="s">
        <v>12</v>
      </c>
      <c r="AO49" s="112" t="s">
        <v>13</v>
      </c>
    </row>
    <row r="50" spans="1:41" ht="245.25">
      <c r="A50" s="115"/>
      <c r="B50" s="16" t="s">
        <v>25</v>
      </c>
      <c r="C50" s="117"/>
      <c r="D50" s="17" t="s">
        <v>14</v>
      </c>
      <c r="E50" s="18" t="s">
        <v>15</v>
      </c>
      <c r="F50" s="19" t="s">
        <v>16</v>
      </c>
      <c r="G50" s="19" t="s">
        <v>17</v>
      </c>
      <c r="H50" s="19" t="s">
        <v>18</v>
      </c>
      <c r="I50" s="19" t="s">
        <v>19</v>
      </c>
      <c r="J50" s="19" t="s">
        <v>20</v>
      </c>
      <c r="K50" s="19" t="s">
        <v>31</v>
      </c>
      <c r="L50" s="19" t="s">
        <v>32</v>
      </c>
      <c r="M50" s="19" t="s">
        <v>21</v>
      </c>
      <c r="N50" s="19" t="s">
        <v>27</v>
      </c>
      <c r="O50" s="19" t="s">
        <v>24</v>
      </c>
      <c r="P50" s="19" t="s">
        <v>22</v>
      </c>
      <c r="Q50" s="19" t="s">
        <v>0</v>
      </c>
      <c r="R50" s="19" t="s">
        <v>23</v>
      </c>
      <c r="S50" s="19" t="s">
        <v>9</v>
      </c>
      <c r="T50" s="19" t="s">
        <v>1</v>
      </c>
      <c r="U50" s="20" t="s">
        <v>2</v>
      </c>
      <c r="V50" s="18" t="s">
        <v>14</v>
      </c>
      <c r="W50" s="18" t="s">
        <v>15</v>
      </c>
      <c r="X50" s="18" t="s">
        <v>16</v>
      </c>
      <c r="Y50" s="18" t="s">
        <v>17</v>
      </c>
      <c r="Z50" s="18" t="s">
        <v>18</v>
      </c>
      <c r="AA50" s="18" t="s">
        <v>19</v>
      </c>
      <c r="AB50" s="18" t="s">
        <v>20</v>
      </c>
      <c r="AC50" s="19" t="s">
        <v>33</v>
      </c>
      <c r="AD50" s="19" t="s">
        <v>32</v>
      </c>
      <c r="AE50" s="19" t="s">
        <v>21</v>
      </c>
      <c r="AF50" s="19" t="s">
        <v>27</v>
      </c>
      <c r="AG50" s="19" t="s">
        <v>24</v>
      </c>
      <c r="AH50" s="19" t="s">
        <v>22</v>
      </c>
      <c r="AI50" s="19" t="s">
        <v>0</v>
      </c>
      <c r="AJ50" s="19" t="s">
        <v>23</v>
      </c>
      <c r="AK50" s="19" t="s">
        <v>9</v>
      </c>
      <c r="AL50" s="19" t="s">
        <v>1</v>
      </c>
      <c r="AM50" s="20" t="s">
        <v>2</v>
      </c>
      <c r="AN50" s="98"/>
      <c r="AO50" s="113"/>
    </row>
    <row r="51" spans="1:41" ht="60">
      <c r="A51" s="8" t="s">
        <v>54</v>
      </c>
      <c r="B51" s="31" t="s">
        <v>26</v>
      </c>
      <c r="C51" s="26" t="s">
        <v>50</v>
      </c>
      <c r="D51" s="36"/>
      <c r="E51" s="60"/>
      <c r="F51" s="73"/>
      <c r="G51" s="73"/>
      <c r="H51" s="73">
        <v>2</v>
      </c>
      <c r="I51" s="73"/>
      <c r="J51" s="73"/>
      <c r="K51" s="73"/>
      <c r="L51" s="73"/>
      <c r="M51" s="73"/>
      <c r="N51" s="73"/>
      <c r="O51" s="73"/>
      <c r="P51" s="73"/>
      <c r="Q51" s="73"/>
      <c r="R51" s="73">
        <f aca="true" t="shared" si="4" ref="R51:R60">SUM(D51:P51)</f>
        <v>2</v>
      </c>
      <c r="S51" s="73">
        <v>2</v>
      </c>
      <c r="T51" s="77" t="s">
        <v>47</v>
      </c>
      <c r="U51" s="59"/>
      <c r="V51" s="60"/>
      <c r="W51" s="60"/>
      <c r="X51" s="60"/>
      <c r="Y51" s="60"/>
      <c r="Z51" s="37"/>
      <c r="AA51" s="37"/>
      <c r="AB51" s="37"/>
      <c r="AC51" s="37"/>
      <c r="AD51" s="38"/>
      <c r="AE51" s="38"/>
      <c r="AF51" s="38"/>
      <c r="AG51" s="38"/>
      <c r="AH51" s="38"/>
      <c r="AI51" s="38"/>
      <c r="AJ51" s="38">
        <f aca="true" t="shared" si="5" ref="AJ51:AJ60">SUM(V51:AH51)</f>
        <v>0</v>
      </c>
      <c r="AK51" s="38">
        <f>SUM(V51:AI51)</f>
        <v>0</v>
      </c>
      <c r="AL51" s="22"/>
      <c r="AM51" s="39"/>
      <c r="AN51" s="34">
        <v>2</v>
      </c>
      <c r="AO51" s="58"/>
    </row>
    <row r="52" spans="1:41" ht="58.5">
      <c r="A52" s="8" t="s">
        <v>55</v>
      </c>
      <c r="B52" s="31" t="s">
        <v>26</v>
      </c>
      <c r="C52" s="85" t="s">
        <v>91</v>
      </c>
      <c r="D52" s="42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>
        <f t="shared" si="4"/>
        <v>0</v>
      </c>
      <c r="S52" s="44">
        <f>SUM(D52:Q52)</f>
        <v>0</v>
      </c>
      <c r="T52" s="45"/>
      <c r="U52" s="46"/>
      <c r="V52" s="43">
        <v>8</v>
      </c>
      <c r="W52" s="43"/>
      <c r="X52" s="43"/>
      <c r="Y52" s="43"/>
      <c r="Z52" s="43"/>
      <c r="AA52" s="43"/>
      <c r="AB52" s="43"/>
      <c r="AC52" s="43"/>
      <c r="AD52" s="44"/>
      <c r="AE52" s="44"/>
      <c r="AF52" s="44"/>
      <c r="AG52" s="44"/>
      <c r="AH52" s="44"/>
      <c r="AI52" s="44"/>
      <c r="AJ52" s="44">
        <f t="shared" si="5"/>
        <v>8</v>
      </c>
      <c r="AK52" s="44">
        <v>8</v>
      </c>
      <c r="AL52" s="45" t="s">
        <v>49</v>
      </c>
      <c r="AM52" s="46"/>
      <c r="AN52" s="41">
        <v>8</v>
      </c>
      <c r="AO52" s="59"/>
    </row>
    <row r="53" spans="1:41" ht="45">
      <c r="A53" s="8" t="s">
        <v>56</v>
      </c>
      <c r="B53" s="31" t="s">
        <v>26</v>
      </c>
      <c r="C53" s="24" t="s">
        <v>44</v>
      </c>
      <c r="D53" s="36"/>
      <c r="E53" s="60">
        <v>10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>
        <f t="shared" si="4"/>
        <v>10</v>
      </c>
      <c r="S53" s="73">
        <v>10</v>
      </c>
      <c r="T53" s="77" t="s">
        <v>47</v>
      </c>
      <c r="U53" s="59"/>
      <c r="V53" s="60"/>
      <c r="W53" s="60">
        <v>5</v>
      </c>
      <c r="X53" s="60"/>
      <c r="Y53" s="60"/>
      <c r="Z53" s="37"/>
      <c r="AA53" s="37"/>
      <c r="AB53" s="37"/>
      <c r="AC53" s="37"/>
      <c r="AD53" s="38"/>
      <c r="AE53" s="38"/>
      <c r="AF53" s="38"/>
      <c r="AG53" s="38"/>
      <c r="AH53" s="38"/>
      <c r="AI53" s="38"/>
      <c r="AJ53" s="38">
        <f t="shared" si="5"/>
        <v>5</v>
      </c>
      <c r="AK53" s="38">
        <v>5</v>
      </c>
      <c r="AL53" s="22" t="s">
        <v>47</v>
      </c>
      <c r="AM53" s="39"/>
      <c r="AN53" s="34">
        <v>15</v>
      </c>
      <c r="AO53" s="58"/>
    </row>
    <row r="54" spans="1:41" ht="51.75" customHeight="1">
      <c r="A54" s="8" t="s">
        <v>57</v>
      </c>
      <c r="B54" s="31" t="s">
        <v>26</v>
      </c>
      <c r="C54" s="24" t="s">
        <v>85</v>
      </c>
      <c r="D54" s="84"/>
      <c r="E54" s="60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7"/>
      <c r="U54" s="59"/>
      <c r="V54" s="60">
        <v>2</v>
      </c>
      <c r="W54" s="60"/>
      <c r="X54" s="60"/>
      <c r="Y54" s="60"/>
      <c r="Z54" s="37">
        <v>18</v>
      </c>
      <c r="AA54" s="37"/>
      <c r="AB54" s="37"/>
      <c r="AC54" s="37"/>
      <c r="AD54" s="38"/>
      <c r="AE54" s="38"/>
      <c r="AF54" s="38"/>
      <c r="AG54" s="38"/>
      <c r="AH54" s="38"/>
      <c r="AI54" s="38"/>
      <c r="AJ54" s="38">
        <f t="shared" si="5"/>
        <v>20</v>
      </c>
      <c r="AK54" s="38">
        <f>SUM(V54:AI54)</f>
        <v>20</v>
      </c>
      <c r="AL54" s="22" t="s">
        <v>49</v>
      </c>
      <c r="AM54" s="39"/>
      <c r="AN54" s="34">
        <v>20</v>
      </c>
      <c r="AO54" s="58"/>
    </row>
    <row r="55" spans="1:41" ht="36.75" customHeight="1">
      <c r="A55" s="8" t="s">
        <v>58</v>
      </c>
      <c r="B55" s="31" t="s">
        <v>26</v>
      </c>
      <c r="C55" s="85" t="s">
        <v>86</v>
      </c>
      <c r="D55" s="36"/>
      <c r="E55" s="60"/>
      <c r="F55" s="73"/>
      <c r="G55" s="73">
        <v>20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>
        <v>20</v>
      </c>
      <c r="S55" s="73">
        <f>SUM(D55:Q55)</f>
        <v>20</v>
      </c>
      <c r="T55" s="77" t="s">
        <v>47</v>
      </c>
      <c r="U55" s="59"/>
      <c r="V55" s="60"/>
      <c r="W55" s="60"/>
      <c r="X55" s="60"/>
      <c r="Y55" s="60"/>
      <c r="Z55" s="37"/>
      <c r="AA55" s="37"/>
      <c r="AB55" s="37"/>
      <c r="AC55" s="37"/>
      <c r="AD55" s="38"/>
      <c r="AE55" s="38"/>
      <c r="AF55" s="38"/>
      <c r="AG55" s="38"/>
      <c r="AH55" s="38"/>
      <c r="AI55" s="38"/>
      <c r="AJ55" s="38"/>
      <c r="AK55" s="38"/>
      <c r="AL55" s="22"/>
      <c r="AM55" s="39"/>
      <c r="AN55" s="34">
        <v>20</v>
      </c>
      <c r="AO55" s="58"/>
    </row>
    <row r="56" spans="1:41" ht="45.75" customHeight="1">
      <c r="A56" s="8" t="s">
        <v>59</v>
      </c>
      <c r="B56" s="28" t="s">
        <v>30</v>
      </c>
      <c r="C56" s="26" t="s">
        <v>87</v>
      </c>
      <c r="D56" s="36"/>
      <c r="E56" s="60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>
        <f t="shared" si="4"/>
        <v>0</v>
      </c>
      <c r="S56" s="73">
        <f>SUM(D56:Q56)</f>
        <v>0</v>
      </c>
      <c r="T56" s="77"/>
      <c r="U56" s="59"/>
      <c r="V56" s="60"/>
      <c r="W56" s="60">
        <v>10</v>
      </c>
      <c r="X56" s="60"/>
      <c r="Y56" s="60"/>
      <c r="Z56" s="37"/>
      <c r="AA56" s="37"/>
      <c r="AB56" s="37"/>
      <c r="AC56" s="37"/>
      <c r="AD56" s="38"/>
      <c r="AE56" s="38"/>
      <c r="AF56" s="38"/>
      <c r="AG56" s="38"/>
      <c r="AH56" s="38"/>
      <c r="AI56" s="38"/>
      <c r="AJ56" s="38">
        <f t="shared" si="5"/>
        <v>10</v>
      </c>
      <c r="AK56" s="133">
        <v>10</v>
      </c>
      <c r="AL56" s="142" t="s">
        <v>47</v>
      </c>
      <c r="AM56" s="91"/>
      <c r="AN56" s="127">
        <v>10</v>
      </c>
      <c r="AO56" s="139"/>
    </row>
    <row r="57" spans="1:41" ht="45">
      <c r="A57" s="8" t="s">
        <v>60</v>
      </c>
      <c r="B57" s="28" t="s">
        <v>30</v>
      </c>
      <c r="C57" s="25" t="s">
        <v>52</v>
      </c>
      <c r="D57" s="36"/>
      <c r="E57" s="60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>
        <f t="shared" si="4"/>
        <v>0</v>
      </c>
      <c r="S57" s="73"/>
      <c r="T57" s="77"/>
      <c r="U57" s="59"/>
      <c r="V57" s="60"/>
      <c r="W57" s="60">
        <v>10</v>
      </c>
      <c r="X57" s="60"/>
      <c r="Y57" s="60"/>
      <c r="Z57" s="37"/>
      <c r="AA57" s="37"/>
      <c r="AB57" s="37"/>
      <c r="AC57" s="37"/>
      <c r="AD57" s="38"/>
      <c r="AE57" s="38"/>
      <c r="AF57" s="38"/>
      <c r="AG57" s="38"/>
      <c r="AH57" s="38"/>
      <c r="AI57" s="38"/>
      <c r="AJ57" s="38">
        <f t="shared" si="5"/>
        <v>10</v>
      </c>
      <c r="AK57" s="134"/>
      <c r="AL57" s="143"/>
      <c r="AM57" s="92"/>
      <c r="AN57" s="128"/>
      <c r="AO57" s="140"/>
    </row>
    <row r="58" spans="1:41" ht="45">
      <c r="A58" s="8" t="s">
        <v>61</v>
      </c>
      <c r="B58" s="28" t="s">
        <v>30</v>
      </c>
      <c r="C58" s="26" t="s">
        <v>53</v>
      </c>
      <c r="D58" s="36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>
        <f t="shared" si="4"/>
        <v>0</v>
      </c>
      <c r="S58" s="38"/>
      <c r="T58" s="22"/>
      <c r="U58" s="39"/>
      <c r="V58" s="37"/>
      <c r="W58" s="37">
        <v>10</v>
      </c>
      <c r="X58" s="37"/>
      <c r="Y58" s="37"/>
      <c r="Z58" s="37"/>
      <c r="AA58" s="37"/>
      <c r="AB58" s="37"/>
      <c r="AC58" s="37"/>
      <c r="AD58" s="38"/>
      <c r="AE58" s="38"/>
      <c r="AF58" s="38"/>
      <c r="AG58" s="38"/>
      <c r="AH58" s="38"/>
      <c r="AI58" s="38"/>
      <c r="AJ58" s="38">
        <f t="shared" si="5"/>
        <v>10</v>
      </c>
      <c r="AK58" s="134"/>
      <c r="AL58" s="143"/>
      <c r="AM58" s="92"/>
      <c r="AN58" s="128"/>
      <c r="AO58" s="140"/>
    </row>
    <row r="59" spans="1:41" ht="38.25">
      <c r="A59" s="8" t="s">
        <v>62</v>
      </c>
      <c r="B59" s="28" t="s">
        <v>30</v>
      </c>
      <c r="C59" s="25" t="s">
        <v>90</v>
      </c>
      <c r="D59" s="36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>
        <f>SUM(D59:P59)</f>
        <v>0</v>
      </c>
      <c r="S59" s="38"/>
      <c r="T59" s="22"/>
      <c r="U59" s="39"/>
      <c r="V59" s="37"/>
      <c r="W59" s="37">
        <v>10</v>
      </c>
      <c r="X59" s="37"/>
      <c r="Y59" s="37"/>
      <c r="Z59" s="37"/>
      <c r="AA59" s="37"/>
      <c r="AB59" s="37"/>
      <c r="AC59" s="37"/>
      <c r="AD59" s="38"/>
      <c r="AE59" s="38"/>
      <c r="AF59" s="38"/>
      <c r="AG59" s="38"/>
      <c r="AH59" s="38"/>
      <c r="AI59" s="38"/>
      <c r="AJ59" s="38">
        <f>SUM(V59:AH59)</f>
        <v>10</v>
      </c>
      <c r="AK59" s="135"/>
      <c r="AL59" s="144"/>
      <c r="AM59" s="93"/>
      <c r="AN59" s="129"/>
      <c r="AO59" s="141"/>
    </row>
    <row r="60" spans="1:41" ht="24.75" customHeight="1" thickBot="1">
      <c r="A60" s="8" t="s">
        <v>63</v>
      </c>
      <c r="B60" s="21" t="s">
        <v>26</v>
      </c>
      <c r="C60" s="23" t="s">
        <v>82</v>
      </c>
      <c r="D60" s="36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 t="s">
        <v>46</v>
      </c>
      <c r="Q60" s="38"/>
      <c r="R60" s="38">
        <f t="shared" si="4"/>
        <v>0</v>
      </c>
      <c r="S60" s="38"/>
      <c r="T60" s="22"/>
      <c r="U60" s="39"/>
      <c r="V60" s="37"/>
      <c r="W60" s="37"/>
      <c r="X60" s="37"/>
      <c r="Y60" s="37"/>
      <c r="Z60" s="37"/>
      <c r="AA60" s="37"/>
      <c r="AB60" s="37"/>
      <c r="AC60" s="37"/>
      <c r="AD60" s="38"/>
      <c r="AE60" s="38"/>
      <c r="AF60" s="38"/>
      <c r="AG60" s="38"/>
      <c r="AH60" s="38" t="s">
        <v>46</v>
      </c>
      <c r="AI60" s="38"/>
      <c r="AJ60" s="38">
        <f t="shared" si="5"/>
        <v>0</v>
      </c>
      <c r="AK60" s="38">
        <v>60</v>
      </c>
      <c r="AL60" s="22" t="s">
        <v>47</v>
      </c>
      <c r="AM60" s="39"/>
      <c r="AN60" s="34">
        <v>60</v>
      </c>
      <c r="AO60" s="58"/>
    </row>
    <row r="61" spans="1:41" ht="15.75" thickBot="1">
      <c r="A61" s="94" t="s">
        <v>3</v>
      </c>
      <c r="B61" s="95"/>
      <c r="C61" s="96"/>
      <c r="D61" s="35">
        <f aca="true" t="shared" si="6" ref="D61:S61">SUM(D51:D60)</f>
        <v>0</v>
      </c>
      <c r="E61" s="35">
        <f t="shared" si="6"/>
        <v>10</v>
      </c>
      <c r="F61" s="35">
        <f t="shared" si="6"/>
        <v>0</v>
      </c>
      <c r="G61" s="35">
        <f t="shared" si="6"/>
        <v>20</v>
      </c>
      <c r="H61" s="35">
        <f t="shared" si="6"/>
        <v>2</v>
      </c>
      <c r="I61" s="35">
        <f t="shared" si="6"/>
        <v>0</v>
      </c>
      <c r="J61" s="35">
        <f t="shared" si="6"/>
        <v>0</v>
      </c>
      <c r="K61" s="35">
        <f t="shared" si="6"/>
        <v>0</v>
      </c>
      <c r="L61" s="35">
        <f t="shared" si="6"/>
        <v>0</v>
      </c>
      <c r="M61" s="35">
        <f t="shared" si="6"/>
        <v>0</v>
      </c>
      <c r="N61" s="35">
        <f t="shared" si="6"/>
        <v>0</v>
      </c>
      <c r="O61" s="35">
        <f t="shared" si="6"/>
        <v>0</v>
      </c>
      <c r="P61" s="35">
        <f t="shared" si="6"/>
        <v>0</v>
      </c>
      <c r="Q61" s="35">
        <f t="shared" si="6"/>
        <v>0</v>
      </c>
      <c r="R61" s="35">
        <f t="shared" si="6"/>
        <v>32</v>
      </c>
      <c r="S61" s="35">
        <f t="shared" si="6"/>
        <v>32</v>
      </c>
      <c r="T61" s="35"/>
      <c r="U61" s="35">
        <f aca="true" t="shared" si="7" ref="U61:AK61">SUM(U51:U60)</f>
        <v>0</v>
      </c>
      <c r="V61" s="35">
        <f t="shared" si="7"/>
        <v>10</v>
      </c>
      <c r="W61" s="35">
        <f t="shared" si="7"/>
        <v>45</v>
      </c>
      <c r="X61" s="35">
        <f t="shared" si="7"/>
        <v>0</v>
      </c>
      <c r="Y61" s="35">
        <f t="shared" si="7"/>
        <v>0</v>
      </c>
      <c r="Z61" s="35">
        <f t="shared" si="7"/>
        <v>18</v>
      </c>
      <c r="AA61" s="35">
        <f t="shared" si="7"/>
        <v>0</v>
      </c>
      <c r="AB61" s="35">
        <f t="shared" si="7"/>
        <v>0</v>
      </c>
      <c r="AC61" s="35">
        <f t="shared" si="7"/>
        <v>0</v>
      </c>
      <c r="AD61" s="35">
        <f t="shared" si="7"/>
        <v>0</v>
      </c>
      <c r="AE61" s="35">
        <f t="shared" si="7"/>
        <v>0</v>
      </c>
      <c r="AF61" s="35">
        <f t="shared" si="7"/>
        <v>0</v>
      </c>
      <c r="AG61" s="35">
        <f t="shared" si="7"/>
        <v>0</v>
      </c>
      <c r="AH61" s="35">
        <f t="shared" si="7"/>
        <v>0</v>
      </c>
      <c r="AI61" s="35">
        <f t="shared" si="7"/>
        <v>0</v>
      </c>
      <c r="AJ61" s="35">
        <f t="shared" si="7"/>
        <v>73</v>
      </c>
      <c r="AK61" s="35">
        <f t="shared" si="7"/>
        <v>103</v>
      </c>
      <c r="AL61" s="35"/>
      <c r="AM61" s="35">
        <f>SUM(AM51:AM60)</f>
        <v>0</v>
      </c>
      <c r="AN61" s="35">
        <f>SUM(S61,AK61)</f>
        <v>135</v>
      </c>
      <c r="AO61" s="35">
        <f>SUM(U61,AM61)</f>
        <v>0</v>
      </c>
    </row>
    <row r="62" ht="12.75">
      <c r="C62" s="7" t="s">
        <v>34</v>
      </c>
    </row>
    <row r="63" ht="12.75">
      <c r="C63" s="7" t="s">
        <v>79</v>
      </c>
    </row>
    <row r="66" spans="3:39" ht="12.75">
      <c r="C66" s="7" t="s">
        <v>4</v>
      </c>
      <c r="O66" s="7" t="s">
        <v>4</v>
      </c>
      <c r="AE66" s="90" t="s">
        <v>74</v>
      </c>
      <c r="AF66" s="90"/>
      <c r="AG66" s="90"/>
      <c r="AH66" s="90"/>
      <c r="AI66" s="90"/>
      <c r="AJ66" s="90"/>
      <c r="AK66" s="90"/>
      <c r="AL66" s="90"/>
      <c r="AM66" s="90"/>
    </row>
    <row r="67" spans="3:39" ht="24" customHeight="1">
      <c r="C67" s="65" t="s">
        <v>8</v>
      </c>
      <c r="D67" s="66"/>
      <c r="E67" s="66"/>
      <c r="F67" s="66"/>
      <c r="G67" s="66"/>
      <c r="H67" s="66"/>
      <c r="I67" s="66"/>
      <c r="J67" s="66"/>
      <c r="K67" s="66"/>
      <c r="L67" s="66"/>
      <c r="M67" s="65"/>
      <c r="N67" s="66"/>
      <c r="O67" s="107" t="s">
        <v>5</v>
      </c>
      <c r="P67" s="107"/>
      <c r="Q67" s="107"/>
      <c r="R67" s="107"/>
      <c r="S67" s="107"/>
      <c r="T67" s="107"/>
      <c r="U67" s="107"/>
      <c r="V67" s="66"/>
      <c r="W67" s="66"/>
      <c r="X67" s="66"/>
      <c r="Y67" s="66"/>
      <c r="Z67" s="66"/>
      <c r="AA67" s="66"/>
      <c r="AB67" s="66"/>
      <c r="AC67" s="66"/>
      <c r="AD67" s="66"/>
      <c r="AE67" s="107" t="s">
        <v>77</v>
      </c>
      <c r="AF67" s="107"/>
      <c r="AG67" s="107"/>
      <c r="AH67" s="107"/>
      <c r="AI67" s="107"/>
      <c r="AJ67" s="107"/>
      <c r="AK67" s="107"/>
      <c r="AL67" s="107"/>
      <c r="AM67" s="107"/>
    </row>
    <row r="68" spans="3:39" ht="21.75" customHeight="1">
      <c r="C68" s="1"/>
      <c r="M68" s="6"/>
      <c r="O68" s="6"/>
      <c r="P68" s="6"/>
      <c r="Q68" s="6"/>
      <c r="R68" s="6"/>
      <c r="S68" s="6"/>
      <c r="T68" s="6"/>
      <c r="U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:41" ht="27.75" customHeight="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</row>
    <row r="70" spans="3:38" ht="12.75">
      <c r="C70" s="1"/>
      <c r="M70" s="6"/>
      <c r="O70" s="6"/>
      <c r="P70" s="6"/>
      <c r="Q70" s="6"/>
      <c r="R70" s="6"/>
      <c r="S70" s="6"/>
      <c r="T70" s="6"/>
      <c r="U70" s="6"/>
      <c r="AF70" s="6"/>
      <c r="AG70" s="6"/>
      <c r="AH70" s="6"/>
      <c r="AI70" s="6"/>
      <c r="AJ70" s="6"/>
      <c r="AK70" s="6"/>
      <c r="AL70" s="6"/>
    </row>
    <row r="71" spans="1:38" ht="12.75">
      <c r="A71" s="7">
        <f>A71:AO103</f>
        <v>0</v>
      </c>
      <c r="C71" s="1"/>
      <c r="M71" s="6"/>
      <c r="O71" s="6"/>
      <c r="P71" s="6"/>
      <c r="Q71" s="6"/>
      <c r="R71" s="6"/>
      <c r="S71" s="6"/>
      <c r="T71" s="6"/>
      <c r="U71" s="6"/>
      <c r="AF71" s="6"/>
      <c r="AG71" s="6"/>
      <c r="AH71" s="6"/>
      <c r="AI71" s="6"/>
      <c r="AJ71" s="6"/>
      <c r="AK71" s="6"/>
      <c r="AL71" s="6"/>
    </row>
    <row r="72" ht="12.75">
      <c r="AJ72" s="7" t="s">
        <v>92</v>
      </c>
    </row>
    <row r="73" spans="36:40" ht="12.75">
      <c r="AJ73" s="118" t="s">
        <v>99</v>
      </c>
      <c r="AK73" s="119"/>
      <c r="AL73" s="119"/>
      <c r="AM73" s="119"/>
      <c r="AN73" s="119"/>
    </row>
    <row r="74" ht="12.75">
      <c r="AJ74" s="7" t="s">
        <v>28</v>
      </c>
    </row>
    <row r="75" spans="36:40" ht="12.75">
      <c r="AJ75" s="118" t="s">
        <v>98</v>
      </c>
      <c r="AK75" s="119"/>
      <c r="AL75" s="119"/>
      <c r="AM75" s="119"/>
      <c r="AN75" s="119"/>
    </row>
    <row r="76" ht="12.75"/>
    <row r="77" spans="1:41" ht="15.75">
      <c r="A77" s="106" t="s">
        <v>95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</row>
    <row r="78" spans="1:4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5">
      <c r="A79" s="51" t="s">
        <v>71</v>
      </c>
      <c r="B79" s="51"/>
      <c r="C79" s="5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5">
      <c r="A80" s="51"/>
      <c r="B80" s="51"/>
      <c r="C80" s="5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5">
      <c r="A81" s="51" t="s">
        <v>37</v>
      </c>
      <c r="B81" s="51"/>
      <c r="C81" s="5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5">
      <c r="A82" s="51" t="s">
        <v>72</v>
      </c>
      <c r="B82" s="51"/>
      <c r="C82" s="5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ht="13.5" thickBot="1"/>
    <row r="84" spans="1:41" ht="13.5" thickBot="1">
      <c r="A84" s="114" t="s">
        <v>7</v>
      </c>
      <c r="B84" s="15"/>
      <c r="C84" s="116" t="s">
        <v>6</v>
      </c>
      <c r="D84" s="86" t="s">
        <v>10</v>
      </c>
      <c r="E84" s="87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9"/>
      <c r="V84" s="86" t="s">
        <v>11</v>
      </c>
      <c r="W84" s="87"/>
      <c r="X84" s="87"/>
      <c r="Y84" s="87"/>
      <c r="Z84" s="87"/>
      <c r="AA84" s="87"/>
      <c r="AB84" s="87"/>
      <c r="AC84" s="87"/>
      <c r="AD84" s="88"/>
      <c r="AE84" s="88"/>
      <c r="AF84" s="88"/>
      <c r="AG84" s="88"/>
      <c r="AH84" s="88"/>
      <c r="AI84" s="88"/>
      <c r="AJ84" s="88"/>
      <c r="AK84" s="88"/>
      <c r="AL84" s="88"/>
      <c r="AM84" s="89"/>
      <c r="AN84" s="97" t="s">
        <v>12</v>
      </c>
      <c r="AO84" s="112" t="s">
        <v>13</v>
      </c>
    </row>
    <row r="85" spans="1:41" ht="245.25">
      <c r="A85" s="115"/>
      <c r="B85" s="16" t="s">
        <v>25</v>
      </c>
      <c r="C85" s="117"/>
      <c r="D85" s="17" t="s">
        <v>14</v>
      </c>
      <c r="E85" s="18" t="s">
        <v>15</v>
      </c>
      <c r="F85" s="19" t="s">
        <v>16</v>
      </c>
      <c r="G85" s="19" t="s">
        <v>17</v>
      </c>
      <c r="H85" s="19" t="s">
        <v>18</v>
      </c>
      <c r="I85" s="19" t="s">
        <v>19</v>
      </c>
      <c r="J85" s="19" t="s">
        <v>20</v>
      </c>
      <c r="K85" s="19" t="s">
        <v>31</v>
      </c>
      <c r="L85" s="19" t="s">
        <v>32</v>
      </c>
      <c r="M85" s="19" t="s">
        <v>21</v>
      </c>
      <c r="N85" s="19" t="s">
        <v>27</v>
      </c>
      <c r="O85" s="19" t="s">
        <v>24</v>
      </c>
      <c r="P85" s="19" t="s">
        <v>22</v>
      </c>
      <c r="Q85" s="19" t="s">
        <v>0</v>
      </c>
      <c r="R85" s="19" t="s">
        <v>23</v>
      </c>
      <c r="S85" s="19" t="s">
        <v>9</v>
      </c>
      <c r="T85" s="19" t="s">
        <v>1</v>
      </c>
      <c r="U85" s="20" t="s">
        <v>2</v>
      </c>
      <c r="V85" s="18" t="s">
        <v>14</v>
      </c>
      <c r="W85" s="18" t="s">
        <v>15</v>
      </c>
      <c r="X85" s="18" t="s">
        <v>16</v>
      </c>
      <c r="Y85" s="18" t="s">
        <v>17</v>
      </c>
      <c r="Z85" s="18" t="s">
        <v>18</v>
      </c>
      <c r="AA85" s="18" t="s">
        <v>19</v>
      </c>
      <c r="AB85" s="18" t="s">
        <v>20</v>
      </c>
      <c r="AC85" s="19" t="s">
        <v>33</v>
      </c>
      <c r="AD85" s="19" t="s">
        <v>32</v>
      </c>
      <c r="AE85" s="19" t="s">
        <v>21</v>
      </c>
      <c r="AF85" s="19" t="s">
        <v>27</v>
      </c>
      <c r="AG85" s="19" t="s">
        <v>24</v>
      </c>
      <c r="AH85" s="19" t="s">
        <v>22</v>
      </c>
      <c r="AI85" s="19" t="s">
        <v>0</v>
      </c>
      <c r="AJ85" s="19" t="s">
        <v>23</v>
      </c>
      <c r="AK85" s="19" t="s">
        <v>9</v>
      </c>
      <c r="AL85" s="19" t="s">
        <v>1</v>
      </c>
      <c r="AM85" s="20" t="s">
        <v>2</v>
      </c>
      <c r="AN85" s="98"/>
      <c r="AO85" s="113"/>
    </row>
    <row r="86" spans="1:41" ht="33.75" customHeight="1">
      <c r="A86" s="8" t="s">
        <v>54</v>
      </c>
      <c r="B86" s="32" t="s">
        <v>26</v>
      </c>
      <c r="C86" s="25" t="s">
        <v>42</v>
      </c>
      <c r="D86" s="36"/>
      <c r="E86" s="60">
        <v>5</v>
      </c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>
        <v>5</v>
      </c>
      <c r="S86" s="73">
        <f>SUM(D86:Q86)</f>
        <v>5</v>
      </c>
      <c r="T86" s="77" t="s">
        <v>69</v>
      </c>
      <c r="U86" s="59"/>
      <c r="V86" s="60"/>
      <c r="W86" s="60"/>
      <c r="X86" s="37"/>
      <c r="Y86" s="37"/>
      <c r="Z86" s="37"/>
      <c r="AA86" s="37"/>
      <c r="AB86" s="37"/>
      <c r="AC86" s="37"/>
      <c r="AD86" s="38"/>
      <c r="AE86" s="38"/>
      <c r="AF86" s="38"/>
      <c r="AG86" s="38"/>
      <c r="AH86" s="38"/>
      <c r="AI86" s="38"/>
      <c r="AJ86" s="38"/>
      <c r="AK86" s="38"/>
      <c r="AL86" s="22"/>
      <c r="AM86" s="39"/>
      <c r="AN86" s="34">
        <v>5</v>
      </c>
      <c r="AO86" s="34"/>
    </row>
    <row r="87" spans="1:41" ht="44.25" customHeight="1">
      <c r="A87" s="8" t="s">
        <v>55</v>
      </c>
      <c r="B87" s="32" t="s">
        <v>26</v>
      </c>
      <c r="C87" s="25" t="s">
        <v>66</v>
      </c>
      <c r="D87" s="36"/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22"/>
      <c r="U87" s="39"/>
      <c r="V87" s="37"/>
      <c r="W87" s="37"/>
      <c r="X87" s="37"/>
      <c r="Y87" s="37"/>
      <c r="Z87" s="37">
        <v>2</v>
      </c>
      <c r="AA87" s="37"/>
      <c r="AB87" s="37"/>
      <c r="AC87" s="37"/>
      <c r="AD87" s="38"/>
      <c r="AE87" s="38"/>
      <c r="AF87" s="38"/>
      <c r="AG87" s="38"/>
      <c r="AH87" s="38"/>
      <c r="AI87" s="38"/>
      <c r="AJ87" s="38">
        <v>2</v>
      </c>
      <c r="AK87" s="38">
        <v>2</v>
      </c>
      <c r="AL87" s="22" t="s">
        <v>69</v>
      </c>
      <c r="AM87" s="39"/>
      <c r="AN87" s="34">
        <v>2</v>
      </c>
      <c r="AO87" s="34"/>
    </row>
    <row r="88" spans="1:41" ht="49.5" customHeight="1">
      <c r="A88" s="8" t="s">
        <v>57</v>
      </c>
      <c r="B88" s="32" t="s">
        <v>26</v>
      </c>
      <c r="C88" s="26" t="s">
        <v>51</v>
      </c>
      <c r="D88" s="36"/>
      <c r="E88" s="60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81"/>
      <c r="T88" s="82"/>
      <c r="U88" s="83"/>
      <c r="V88" s="60"/>
      <c r="W88" s="60"/>
      <c r="X88" s="60"/>
      <c r="Y88" s="60">
        <v>10</v>
      </c>
      <c r="Z88" s="60"/>
      <c r="AA88" s="60"/>
      <c r="AB88" s="60"/>
      <c r="AC88" s="60"/>
      <c r="AD88" s="73"/>
      <c r="AE88" s="73"/>
      <c r="AF88" s="73"/>
      <c r="AG88" s="73"/>
      <c r="AH88" s="73"/>
      <c r="AI88" s="73"/>
      <c r="AJ88" s="73">
        <v>10</v>
      </c>
      <c r="AK88" s="73">
        <v>10</v>
      </c>
      <c r="AL88" s="22" t="s">
        <v>69</v>
      </c>
      <c r="AM88" s="74"/>
      <c r="AN88" s="75">
        <v>10</v>
      </c>
      <c r="AO88" s="76"/>
    </row>
    <row r="89" spans="1:41" ht="39">
      <c r="A89" s="8" t="s">
        <v>58</v>
      </c>
      <c r="B89" s="29" t="s">
        <v>30</v>
      </c>
      <c r="C89" s="24" t="s">
        <v>64</v>
      </c>
      <c r="D89" s="62"/>
      <c r="E89" s="37">
        <v>10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>
        <f>SUM(D89:P89)</f>
        <v>10</v>
      </c>
      <c r="S89" s="145">
        <v>10</v>
      </c>
      <c r="T89" s="130" t="s">
        <v>69</v>
      </c>
      <c r="U89" s="124"/>
      <c r="V89" s="37"/>
      <c r="W89" s="37"/>
      <c r="X89" s="37"/>
      <c r="Y89" s="37"/>
      <c r="Z89" s="37"/>
      <c r="AA89" s="37"/>
      <c r="AB89" s="37"/>
      <c r="AC89" s="37"/>
      <c r="AD89" s="38"/>
      <c r="AE89" s="38"/>
      <c r="AF89" s="38"/>
      <c r="AG89" s="38"/>
      <c r="AH89" s="38"/>
      <c r="AI89" s="38"/>
      <c r="AJ89" s="52">
        <f>SUM(V89:AH89)</f>
        <v>0</v>
      </c>
      <c r="AK89" s="53"/>
      <c r="AL89" s="54"/>
      <c r="AM89" s="53"/>
      <c r="AN89" s="136">
        <v>10</v>
      </c>
      <c r="AO89" s="127"/>
    </row>
    <row r="90" spans="1:41" ht="39">
      <c r="A90" s="8" t="s">
        <v>59</v>
      </c>
      <c r="B90" s="29" t="s">
        <v>30</v>
      </c>
      <c r="C90" s="24" t="s">
        <v>65</v>
      </c>
      <c r="D90" s="62"/>
      <c r="E90" s="37">
        <v>10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>
        <f>SUM(D90:P90)</f>
        <v>10</v>
      </c>
      <c r="S90" s="146"/>
      <c r="T90" s="131"/>
      <c r="U90" s="125"/>
      <c r="V90" s="37"/>
      <c r="W90" s="37"/>
      <c r="X90" s="37"/>
      <c r="Y90" s="37"/>
      <c r="Z90" s="37"/>
      <c r="AA90" s="37"/>
      <c r="AB90" s="37"/>
      <c r="AC90" s="37"/>
      <c r="AD90" s="38"/>
      <c r="AE90" s="38"/>
      <c r="AF90" s="38"/>
      <c r="AG90" s="38"/>
      <c r="AH90" s="38"/>
      <c r="AI90" s="38"/>
      <c r="AJ90" s="52">
        <f>SUM(V90:AH90)</f>
        <v>0</v>
      </c>
      <c r="AK90" s="53"/>
      <c r="AL90" s="54"/>
      <c r="AM90" s="53"/>
      <c r="AN90" s="137"/>
      <c r="AO90" s="128"/>
    </row>
    <row r="91" spans="1:41" ht="39">
      <c r="A91" s="8" t="s">
        <v>60</v>
      </c>
      <c r="B91" s="29" t="s">
        <v>30</v>
      </c>
      <c r="C91" s="27" t="s">
        <v>67</v>
      </c>
      <c r="D91" s="36"/>
      <c r="E91" s="37">
        <v>10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>
        <f>SUM(D91:P91)</f>
        <v>10</v>
      </c>
      <c r="S91" s="146"/>
      <c r="T91" s="131"/>
      <c r="U91" s="125"/>
      <c r="V91" s="37"/>
      <c r="W91" s="37"/>
      <c r="X91" s="37"/>
      <c r="Y91" s="37"/>
      <c r="Z91" s="37"/>
      <c r="AA91" s="37"/>
      <c r="AB91" s="37"/>
      <c r="AC91" s="37"/>
      <c r="AD91" s="38"/>
      <c r="AE91" s="38"/>
      <c r="AF91" s="38"/>
      <c r="AG91" s="38"/>
      <c r="AH91" s="38"/>
      <c r="AI91" s="38"/>
      <c r="AJ91" s="52">
        <f>SUM(V91:AH91)</f>
        <v>0</v>
      </c>
      <c r="AK91" s="53"/>
      <c r="AL91" s="54"/>
      <c r="AM91" s="53"/>
      <c r="AN91" s="137"/>
      <c r="AO91" s="128"/>
    </row>
    <row r="92" spans="1:41" ht="39">
      <c r="A92" s="8" t="s">
        <v>61</v>
      </c>
      <c r="B92" s="29" t="s">
        <v>30</v>
      </c>
      <c r="C92" s="27" t="s">
        <v>70</v>
      </c>
      <c r="D92" s="36"/>
      <c r="E92" s="37">
        <v>10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>
        <f>SUM(D92:P92)</f>
        <v>10</v>
      </c>
      <c r="S92" s="147"/>
      <c r="T92" s="132"/>
      <c r="U92" s="126"/>
      <c r="V92" s="37"/>
      <c r="W92" s="37"/>
      <c r="X92" s="37"/>
      <c r="Y92" s="37"/>
      <c r="Z92" s="37"/>
      <c r="AA92" s="37"/>
      <c r="AB92" s="37"/>
      <c r="AC92" s="37"/>
      <c r="AD92" s="38"/>
      <c r="AE92" s="38"/>
      <c r="AF92" s="38"/>
      <c r="AG92" s="38"/>
      <c r="AH92" s="38"/>
      <c r="AI92" s="38"/>
      <c r="AJ92" s="52">
        <f>SUM(V92:AH92)</f>
        <v>0</v>
      </c>
      <c r="AK92" s="53"/>
      <c r="AL92" s="54"/>
      <c r="AM92" s="53"/>
      <c r="AN92" s="138"/>
      <c r="AO92" s="129"/>
    </row>
    <row r="93" spans="1:41" ht="15.75" thickBot="1">
      <c r="A93" s="8" t="s">
        <v>62</v>
      </c>
      <c r="B93" s="21" t="s">
        <v>26</v>
      </c>
      <c r="C93" s="70" t="s">
        <v>80</v>
      </c>
      <c r="D93" s="36"/>
      <c r="E93" s="37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 t="s">
        <v>46</v>
      </c>
      <c r="Q93" s="38"/>
      <c r="R93" s="38">
        <f>SUM(D93:P93)</f>
        <v>0</v>
      </c>
      <c r="S93" s="38"/>
      <c r="T93" s="22"/>
      <c r="U93" s="39"/>
      <c r="V93" s="37"/>
      <c r="W93" s="37"/>
      <c r="X93" s="37"/>
      <c r="Y93" s="37"/>
      <c r="Z93" s="37"/>
      <c r="AA93" s="37"/>
      <c r="AB93" s="37"/>
      <c r="AC93" s="37"/>
      <c r="AD93" s="38"/>
      <c r="AE93" s="38"/>
      <c r="AF93" s="38"/>
      <c r="AG93" s="38"/>
      <c r="AH93" s="38" t="s">
        <v>46</v>
      </c>
      <c r="AI93" s="38"/>
      <c r="AJ93" s="38">
        <f>SUM(V93:AH93)</f>
        <v>0</v>
      </c>
      <c r="AK93" s="38">
        <v>60</v>
      </c>
      <c r="AL93" s="22" t="s">
        <v>47</v>
      </c>
      <c r="AM93" s="39"/>
      <c r="AN93" s="34">
        <v>60</v>
      </c>
      <c r="AO93" s="34"/>
    </row>
    <row r="94" spans="1:41" ht="15.75" thickBot="1">
      <c r="A94" s="94" t="s">
        <v>3</v>
      </c>
      <c r="B94" s="95"/>
      <c r="C94" s="96"/>
      <c r="D94" s="35">
        <f aca="true" t="shared" si="8" ref="D94:S94">SUM(D86:D93)</f>
        <v>0</v>
      </c>
      <c r="E94" s="35">
        <f t="shared" si="8"/>
        <v>45</v>
      </c>
      <c r="F94" s="35">
        <f t="shared" si="8"/>
        <v>0</v>
      </c>
      <c r="G94" s="35">
        <f t="shared" si="8"/>
        <v>0</v>
      </c>
      <c r="H94" s="35">
        <f t="shared" si="8"/>
        <v>0</v>
      </c>
      <c r="I94" s="35">
        <f t="shared" si="8"/>
        <v>0</v>
      </c>
      <c r="J94" s="35">
        <f t="shared" si="8"/>
        <v>0</v>
      </c>
      <c r="K94" s="35">
        <f t="shared" si="8"/>
        <v>0</v>
      </c>
      <c r="L94" s="35">
        <f t="shared" si="8"/>
        <v>0</v>
      </c>
      <c r="M94" s="35">
        <f t="shared" si="8"/>
        <v>0</v>
      </c>
      <c r="N94" s="35">
        <f t="shared" si="8"/>
        <v>0</v>
      </c>
      <c r="O94" s="35">
        <f t="shared" si="8"/>
        <v>0</v>
      </c>
      <c r="P94" s="35">
        <f t="shared" si="8"/>
        <v>0</v>
      </c>
      <c r="Q94" s="35">
        <f t="shared" si="8"/>
        <v>0</v>
      </c>
      <c r="R94" s="35">
        <f t="shared" si="8"/>
        <v>45</v>
      </c>
      <c r="S94" s="35">
        <f t="shared" si="8"/>
        <v>15</v>
      </c>
      <c r="T94" s="35"/>
      <c r="U94" s="35">
        <f aca="true" t="shared" si="9" ref="U94:AK94">SUM(U86:U93)</f>
        <v>0</v>
      </c>
      <c r="V94" s="35">
        <f t="shared" si="9"/>
        <v>0</v>
      </c>
      <c r="W94" s="35">
        <f t="shared" si="9"/>
        <v>0</v>
      </c>
      <c r="X94" s="35">
        <f t="shared" si="9"/>
        <v>0</v>
      </c>
      <c r="Y94" s="35">
        <f t="shared" si="9"/>
        <v>10</v>
      </c>
      <c r="Z94" s="35">
        <f t="shared" si="9"/>
        <v>2</v>
      </c>
      <c r="AA94" s="35">
        <f t="shared" si="9"/>
        <v>0</v>
      </c>
      <c r="AB94" s="35">
        <f t="shared" si="9"/>
        <v>0</v>
      </c>
      <c r="AC94" s="35">
        <f t="shared" si="9"/>
        <v>0</v>
      </c>
      <c r="AD94" s="35">
        <f t="shared" si="9"/>
        <v>0</v>
      </c>
      <c r="AE94" s="35">
        <f t="shared" si="9"/>
        <v>0</v>
      </c>
      <c r="AF94" s="35">
        <f t="shared" si="9"/>
        <v>0</v>
      </c>
      <c r="AG94" s="35">
        <f t="shared" si="9"/>
        <v>0</v>
      </c>
      <c r="AH94" s="35">
        <f t="shared" si="9"/>
        <v>0</v>
      </c>
      <c r="AI94" s="35">
        <f t="shared" si="9"/>
        <v>0</v>
      </c>
      <c r="AJ94" s="35">
        <f t="shared" si="9"/>
        <v>12</v>
      </c>
      <c r="AK94" s="35">
        <f t="shared" si="9"/>
        <v>72</v>
      </c>
      <c r="AL94" s="35"/>
      <c r="AM94" s="35">
        <f>SUM(AM86:AM93)</f>
        <v>0</v>
      </c>
      <c r="AN94" s="35">
        <f>SUM(S94,AK94)</f>
        <v>87</v>
      </c>
      <c r="AO94" s="35">
        <f>SUM(U94,AM94)</f>
        <v>0</v>
      </c>
    </row>
    <row r="95" ht="12.75">
      <c r="C95" s="7" t="s">
        <v>34</v>
      </c>
    </row>
    <row r="96" ht="12.75">
      <c r="C96" s="7" t="s">
        <v>79</v>
      </c>
    </row>
    <row r="100" spans="3:39" ht="12.75">
      <c r="C100" s="7" t="s">
        <v>4</v>
      </c>
      <c r="O100" s="7" t="s">
        <v>4</v>
      </c>
      <c r="AE100" s="90" t="s">
        <v>73</v>
      </c>
      <c r="AF100" s="90"/>
      <c r="AG100" s="90"/>
      <c r="AH100" s="90"/>
      <c r="AI100" s="90"/>
      <c r="AJ100" s="90"/>
      <c r="AK100" s="90"/>
      <c r="AL100" s="90"/>
      <c r="AM100" s="90"/>
    </row>
    <row r="101" spans="3:39" ht="27" customHeight="1">
      <c r="C101" s="65" t="s">
        <v>8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5"/>
      <c r="N101" s="66"/>
      <c r="O101" s="107" t="s">
        <v>5</v>
      </c>
      <c r="P101" s="107"/>
      <c r="Q101" s="107"/>
      <c r="R101" s="107"/>
      <c r="S101" s="107"/>
      <c r="T101" s="107"/>
      <c r="U101" s="107"/>
      <c r="V101" s="66"/>
      <c r="W101" s="66"/>
      <c r="X101" s="66"/>
      <c r="Y101" s="66"/>
      <c r="Z101" s="66"/>
      <c r="AA101" s="66"/>
      <c r="AB101" s="66"/>
      <c r="AC101" s="66"/>
      <c r="AD101" s="66"/>
      <c r="AE101" s="107" t="s">
        <v>77</v>
      </c>
      <c r="AF101" s="107"/>
      <c r="AG101" s="107"/>
      <c r="AH101" s="107"/>
      <c r="AI101" s="107"/>
      <c r="AJ101" s="107"/>
      <c r="AK101" s="107"/>
      <c r="AL101" s="107"/>
      <c r="AM101" s="107"/>
    </row>
    <row r="102" spans="3:39" ht="31.5" customHeight="1">
      <c r="C102" s="65"/>
      <c r="D102" s="66"/>
      <c r="E102" s="66"/>
      <c r="F102" s="66"/>
      <c r="G102" s="66"/>
      <c r="H102" s="66"/>
      <c r="I102" s="66"/>
      <c r="J102" s="66"/>
      <c r="K102" s="66"/>
      <c r="L102" s="66"/>
      <c r="M102" s="65"/>
      <c r="N102" s="66"/>
      <c r="O102" s="65"/>
      <c r="P102" s="65"/>
      <c r="Q102" s="65"/>
      <c r="R102" s="65"/>
      <c r="S102" s="65"/>
      <c r="T102" s="65"/>
      <c r="U102" s="65"/>
      <c r="V102" s="66"/>
      <c r="W102" s="66"/>
      <c r="X102" s="66"/>
      <c r="Y102" s="66"/>
      <c r="Z102" s="66"/>
      <c r="AA102" s="66"/>
      <c r="AB102" s="66"/>
      <c r="AC102" s="66"/>
      <c r="AD102" s="66"/>
      <c r="AE102" s="65"/>
      <c r="AF102" s="65"/>
      <c r="AG102" s="65"/>
      <c r="AH102" s="65"/>
      <c r="AI102" s="65"/>
      <c r="AJ102" s="65"/>
      <c r="AK102" s="65"/>
      <c r="AL102" s="65"/>
      <c r="AM102" s="65"/>
    </row>
    <row r="103" ht="27.75" customHeight="1"/>
    <row r="107" ht="12.75">
      <c r="AJ107" s="7" t="s">
        <v>92</v>
      </c>
    </row>
    <row r="108" spans="36:40" ht="12.75">
      <c r="AJ108" s="118" t="s">
        <v>99</v>
      </c>
      <c r="AK108" s="119"/>
      <c r="AL108" s="119"/>
      <c r="AM108" s="119"/>
      <c r="AN108" s="119"/>
    </row>
    <row r="109" ht="12.75">
      <c r="AJ109" s="7" t="s">
        <v>28</v>
      </c>
    </row>
    <row r="110" spans="36:40" ht="12.75">
      <c r="AJ110" s="118" t="s">
        <v>97</v>
      </c>
      <c r="AK110" s="119"/>
      <c r="AL110" s="119"/>
      <c r="AM110" s="119"/>
      <c r="AN110" s="119"/>
    </row>
    <row r="111" ht="12.75"/>
    <row r="112" spans="1:41" ht="15.75">
      <c r="A112" s="106" t="s">
        <v>96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</row>
    <row r="113" spans="1:4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ht="15">
      <c r="A114" s="51" t="s">
        <v>71</v>
      </c>
      <c r="B114" s="51"/>
      <c r="C114" s="5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5">
      <c r="A115" s="51"/>
      <c r="B115" s="51"/>
      <c r="C115" s="5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5">
      <c r="A116" s="51" t="s">
        <v>38</v>
      </c>
      <c r="B116" s="51"/>
      <c r="C116" s="5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5">
      <c r="A117" s="51" t="s">
        <v>72</v>
      </c>
      <c r="B117" s="51"/>
      <c r="C117" s="5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ht="13.5" thickBot="1"/>
    <row r="119" spans="1:41" ht="13.5" thickBot="1">
      <c r="A119" s="114" t="s">
        <v>7</v>
      </c>
      <c r="B119" s="15"/>
      <c r="C119" s="116" t="s">
        <v>6</v>
      </c>
      <c r="D119" s="86" t="s">
        <v>10</v>
      </c>
      <c r="E119" s="87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9"/>
      <c r="V119" s="86" t="s">
        <v>11</v>
      </c>
      <c r="W119" s="87"/>
      <c r="X119" s="87"/>
      <c r="Y119" s="87"/>
      <c r="Z119" s="87"/>
      <c r="AA119" s="87"/>
      <c r="AB119" s="87"/>
      <c r="AC119" s="87"/>
      <c r="AD119" s="88"/>
      <c r="AE119" s="88"/>
      <c r="AF119" s="88"/>
      <c r="AG119" s="88"/>
      <c r="AH119" s="88"/>
      <c r="AI119" s="88"/>
      <c r="AJ119" s="88"/>
      <c r="AK119" s="88"/>
      <c r="AL119" s="88"/>
      <c r="AM119" s="89"/>
      <c r="AN119" s="97" t="s">
        <v>12</v>
      </c>
      <c r="AO119" s="112" t="s">
        <v>13</v>
      </c>
    </row>
    <row r="120" spans="1:41" ht="245.25">
      <c r="A120" s="115"/>
      <c r="B120" s="16" t="s">
        <v>25</v>
      </c>
      <c r="C120" s="117"/>
      <c r="D120" s="17" t="s">
        <v>14</v>
      </c>
      <c r="E120" s="18" t="s">
        <v>15</v>
      </c>
      <c r="F120" s="19" t="s">
        <v>16</v>
      </c>
      <c r="G120" s="19" t="s">
        <v>17</v>
      </c>
      <c r="H120" s="19" t="s">
        <v>18</v>
      </c>
      <c r="I120" s="19" t="s">
        <v>19</v>
      </c>
      <c r="J120" s="19" t="s">
        <v>20</v>
      </c>
      <c r="K120" s="19" t="s">
        <v>31</v>
      </c>
      <c r="L120" s="19" t="s">
        <v>32</v>
      </c>
      <c r="M120" s="19" t="s">
        <v>21</v>
      </c>
      <c r="N120" s="19" t="s">
        <v>27</v>
      </c>
      <c r="O120" s="19" t="s">
        <v>24</v>
      </c>
      <c r="P120" s="19" t="s">
        <v>22</v>
      </c>
      <c r="Q120" s="19" t="s">
        <v>0</v>
      </c>
      <c r="R120" s="19" t="s">
        <v>23</v>
      </c>
      <c r="S120" s="19" t="s">
        <v>9</v>
      </c>
      <c r="T120" s="19" t="s">
        <v>1</v>
      </c>
      <c r="U120" s="20" t="s">
        <v>2</v>
      </c>
      <c r="V120" s="18" t="s">
        <v>14</v>
      </c>
      <c r="W120" s="18" t="s">
        <v>15</v>
      </c>
      <c r="X120" s="18" t="s">
        <v>16</v>
      </c>
      <c r="Y120" s="18" t="s">
        <v>17</v>
      </c>
      <c r="Z120" s="18" t="s">
        <v>18</v>
      </c>
      <c r="AA120" s="18" t="s">
        <v>19</v>
      </c>
      <c r="AB120" s="18" t="s">
        <v>20</v>
      </c>
      <c r="AC120" s="19" t="s">
        <v>33</v>
      </c>
      <c r="AD120" s="19" t="s">
        <v>32</v>
      </c>
      <c r="AE120" s="19" t="s">
        <v>21</v>
      </c>
      <c r="AF120" s="19" t="s">
        <v>27</v>
      </c>
      <c r="AG120" s="19" t="s">
        <v>24</v>
      </c>
      <c r="AH120" s="19" t="s">
        <v>22</v>
      </c>
      <c r="AI120" s="19" t="s">
        <v>0</v>
      </c>
      <c r="AJ120" s="19" t="s">
        <v>23</v>
      </c>
      <c r="AK120" s="19" t="s">
        <v>9</v>
      </c>
      <c r="AL120" s="19" t="s">
        <v>1</v>
      </c>
      <c r="AM120" s="20" t="s">
        <v>2</v>
      </c>
      <c r="AN120" s="98"/>
      <c r="AO120" s="113"/>
    </row>
    <row r="121" spans="1:41" ht="87.75">
      <c r="A121" s="8" t="s">
        <v>54</v>
      </c>
      <c r="B121" s="33" t="s">
        <v>26</v>
      </c>
      <c r="C121" s="71" t="s">
        <v>89</v>
      </c>
      <c r="D121" s="36"/>
      <c r="E121" s="37"/>
      <c r="F121" s="38"/>
      <c r="G121" s="38"/>
      <c r="H121" s="38">
        <v>8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>
        <f>SUM(D121:P121)</f>
        <v>8</v>
      </c>
      <c r="S121" s="38">
        <v>8</v>
      </c>
      <c r="T121" s="40" t="s">
        <v>49</v>
      </c>
      <c r="U121" s="39"/>
      <c r="V121" s="37"/>
      <c r="W121" s="37"/>
      <c r="X121" s="37"/>
      <c r="Y121" s="37"/>
      <c r="Z121" s="37"/>
      <c r="AA121" s="37"/>
      <c r="AB121" s="37"/>
      <c r="AC121" s="37"/>
      <c r="AD121" s="38"/>
      <c r="AE121" s="38"/>
      <c r="AF121" s="38"/>
      <c r="AG121" s="38"/>
      <c r="AH121" s="38"/>
      <c r="AI121" s="38"/>
      <c r="AJ121" s="38">
        <f>SUM(V121:AH121)</f>
        <v>0</v>
      </c>
      <c r="AK121" s="38"/>
      <c r="AL121" s="40"/>
      <c r="AM121" s="39"/>
      <c r="AN121" s="34">
        <v>8</v>
      </c>
      <c r="AO121" s="57"/>
    </row>
    <row r="122" spans="1:41" ht="28.5" customHeight="1">
      <c r="A122" s="8" t="s">
        <v>55</v>
      </c>
      <c r="B122" s="33" t="s">
        <v>26</v>
      </c>
      <c r="C122" s="70" t="s">
        <v>81</v>
      </c>
      <c r="D122" s="36"/>
      <c r="E122" s="37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 t="s">
        <v>46</v>
      </c>
      <c r="Q122" s="38"/>
      <c r="R122" s="38">
        <f>SUM(D122:P122)</f>
        <v>0</v>
      </c>
      <c r="S122" s="38"/>
      <c r="T122" s="22"/>
      <c r="U122" s="39"/>
      <c r="V122" s="37"/>
      <c r="W122" s="37"/>
      <c r="X122" s="37"/>
      <c r="Y122" s="37"/>
      <c r="Z122" s="37"/>
      <c r="AA122" s="37"/>
      <c r="AB122" s="37"/>
      <c r="AC122" s="37"/>
      <c r="AD122" s="38"/>
      <c r="AE122" s="38"/>
      <c r="AF122" s="38"/>
      <c r="AG122" s="38"/>
      <c r="AH122" s="38" t="s">
        <v>46</v>
      </c>
      <c r="AI122" s="38"/>
      <c r="AJ122" s="38">
        <f>SUM(V122:AH122)</f>
        <v>0</v>
      </c>
      <c r="AK122" s="38">
        <v>60</v>
      </c>
      <c r="AL122" s="22" t="s">
        <v>47</v>
      </c>
      <c r="AM122" s="39"/>
      <c r="AN122" s="34">
        <v>60</v>
      </c>
      <c r="AO122" s="57"/>
    </row>
    <row r="123" spans="1:41" ht="30.75" thickBot="1">
      <c r="A123" s="8" t="s">
        <v>56</v>
      </c>
      <c r="B123" s="33" t="s">
        <v>26</v>
      </c>
      <c r="C123" s="72" t="s">
        <v>68</v>
      </c>
      <c r="D123" s="41"/>
      <c r="E123" s="37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 t="s">
        <v>46</v>
      </c>
      <c r="R123" s="38">
        <f>SUM(D123:P123)</f>
        <v>0</v>
      </c>
      <c r="S123" s="38">
        <v>60</v>
      </c>
      <c r="T123" s="22"/>
      <c r="U123" s="39"/>
      <c r="V123" s="37"/>
      <c r="W123" s="37"/>
      <c r="X123" s="37"/>
      <c r="Y123" s="37"/>
      <c r="Z123" s="37"/>
      <c r="AA123" s="37"/>
      <c r="AB123" s="37"/>
      <c r="AC123" s="37"/>
      <c r="AD123" s="38"/>
      <c r="AE123" s="38"/>
      <c r="AF123" s="38"/>
      <c r="AG123" s="38"/>
      <c r="AH123" s="38"/>
      <c r="AI123" s="38"/>
      <c r="AJ123" s="38">
        <f>SUM(V123:AH123)</f>
        <v>0</v>
      </c>
      <c r="AK123" s="38">
        <f>SUM(V123:AI123)</f>
        <v>0</v>
      </c>
      <c r="AL123" s="22"/>
      <c r="AM123" s="39"/>
      <c r="AN123" s="34">
        <v>60</v>
      </c>
      <c r="AO123" s="57"/>
    </row>
    <row r="124" spans="1:41" ht="15.75" thickBot="1">
      <c r="A124" s="94" t="s">
        <v>3</v>
      </c>
      <c r="B124" s="95"/>
      <c r="C124" s="96"/>
      <c r="D124" s="35">
        <f aca="true" t="shared" si="10" ref="D124:S124">SUM(D121:D123)</f>
        <v>0</v>
      </c>
      <c r="E124" s="35">
        <f t="shared" si="10"/>
        <v>0</v>
      </c>
      <c r="F124" s="35">
        <f t="shared" si="10"/>
        <v>0</v>
      </c>
      <c r="G124" s="35">
        <f t="shared" si="10"/>
        <v>0</v>
      </c>
      <c r="H124" s="35">
        <v>8</v>
      </c>
      <c r="I124" s="35">
        <f t="shared" si="10"/>
        <v>0</v>
      </c>
      <c r="J124" s="35">
        <f t="shared" si="10"/>
        <v>0</v>
      </c>
      <c r="K124" s="35">
        <f t="shared" si="10"/>
        <v>0</v>
      </c>
      <c r="L124" s="35">
        <f t="shared" si="10"/>
        <v>0</v>
      </c>
      <c r="M124" s="35">
        <f t="shared" si="10"/>
        <v>0</v>
      </c>
      <c r="N124" s="35">
        <f t="shared" si="10"/>
        <v>0</v>
      </c>
      <c r="O124" s="35">
        <f t="shared" si="10"/>
        <v>0</v>
      </c>
      <c r="P124" s="35">
        <f t="shared" si="10"/>
        <v>0</v>
      </c>
      <c r="Q124" s="35">
        <f t="shared" si="10"/>
        <v>0</v>
      </c>
      <c r="R124" s="35">
        <f t="shared" si="10"/>
        <v>8</v>
      </c>
      <c r="S124" s="35">
        <f t="shared" si="10"/>
        <v>68</v>
      </c>
      <c r="T124" s="35"/>
      <c r="U124" s="35">
        <f aca="true" t="shared" si="11" ref="U124:AK124">SUM(U121:U123)</f>
        <v>0</v>
      </c>
      <c r="V124" s="35">
        <f t="shared" si="11"/>
        <v>0</v>
      </c>
      <c r="W124" s="35">
        <f t="shared" si="11"/>
        <v>0</v>
      </c>
      <c r="X124" s="35">
        <f t="shared" si="11"/>
        <v>0</v>
      </c>
      <c r="Y124" s="35">
        <f t="shared" si="11"/>
        <v>0</v>
      </c>
      <c r="Z124" s="35">
        <f t="shared" si="11"/>
        <v>0</v>
      </c>
      <c r="AA124" s="35">
        <f t="shared" si="11"/>
        <v>0</v>
      </c>
      <c r="AB124" s="35">
        <f t="shared" si="11"/>
        <v>0</v>
      </c>
      <c r="AC124" s="35">
        <f t="shared" si="11"/>
        <v>0</v>
      </c>
      <c r="AD124" s="35">
        <f t="shared" si="11"/>
        <v>0</v>
      </c>
      <c r="AE124" s="35">
        <f t="shared" si="11"/>
        <v>0</v>
      </c>
      <c r="AF124" s="35">
        <f t="shared" si="11"/>
        <v>0</v>
      </c>
      <c r="AG124" s="35">
        <f t="shared" si="11"/>
        <v>0</v>
      </c>
      <c r="AH124" s="35">
        <f t="shared" si="11"/>
        <v>0</v>
      </c>
      <c r="AI124" s="35">
        <f t="shared" si="11"/>
        <v>0</v>
      </c>
      <c r="AJ124" s="35">
        <f t="shared" si="11"/>
        <v>0</v>
      </c>
      <c r="AK124" s="35">
        <f t="shared" si="11"/>
        <v>60</v>
      </c>
      <c r="AL124" s="35"/>
      <c r="AM124" s="35">
        <f>SUM(AM121:AM123)</f>
        <v>0</v>
      </c>
      <c r="AN124" s="35">
        <f>SUM(S124,AK124)</f>
        <v>128</v>
      </c>
      <c r="AO124" s="3"/>
    </row>
    <row r="125" ht="12.75">
      <c r="C125" s="7" t="s">
        <v>34</v>
      </c>
    </row>
    <row r="126" ht="12.75">
      <c r="C126" s="7" t="s">
        <v>79</v>
      </c>
    </row>
    <row r="130" spans="3:39" ht="12.75">
      <c r="C130" s="7" t="s">
        <v>4</v>
      </c>
      <c r="O130" s="7" t="s">
        <v>4</v>
      </c>
      <c r="AE130" s="90" t="s">
        <v>76</v>
      </c>
      <c r="AF130" s="90"/>
      <c r="AG130" s="90"/>
      <c r="AH130" s="90"/>
      <c r="AI130" s="90"/>
      <c r="AJ130" s="90"/>
      <c r="AK130" s="90"/>
      <c r="AL130" s="90"/>
      <c r="AM130" s="90"/>
    </row>
    <row r="131" spans="3:39" ht="27" customHeight="1">
      <c r="C131" s="65" t="s">
        <v>8</v>
      </c>
      <c r="D131" s="66"/>
      <c r="E131" s="66"/>
      <c r="F131" s="66"/>
      <c r="G131" s="66"/>
      <c r="H131" s="66"/>
      <c r="I131" s="66"/>
      <c r="J131" s="66"/>
      <c r="K131" s="66"/>
      <c r="L131" s="66"/>
      <c r="M131" s="65"/>
      <c r="N131" s="66"/>
      <c r="O131" s="107" t="s">
        <v>5</v>
      </c>
      <c r="P131" s="107"/>
      <c r="Q131" s="107"/>
      <c r="R131" s="107"/>
      <c r="S131" s="107"/>
      <c r="T131" s="107"/>
      <c r="U131" s="107"/>
      <c r="V131" s="66"/>
      <c r="W131" s="66"/>
      <c r="X131" s="66"/>
      <c r="Y131" s="66"/>
      <c r="Z131" s="66"/>
      <c r="AA131" s="66"/>
      <c r="AB131" s="66"/>
      <c r="AC131" s="66"/>
      <c r="AD131" s="66"/>
      <c r="AE131" s="107" t="s">
        <v>77</v>
      </c>
      <c r="AF131" s="107"/>
      <c r="AG131" s="107"/>
      <c r="AH131" s="107"/>
      <c r="AI131" s="107"/>
      <c r="AJ131" s="107"/>
      <c r="AK131" s="107"/>
      <c r="AL131" s="107"/>
      <c r="AM131" s="107"/>
    </row>
    <row r="132" ht="34.5" customHeight="1"/>
  </sheetData>
  <sheetProtection/>
  <mergeCells count="63">
    <mergeCell ref="A61:C61"/>
    <mergeCell ref="C84:C85"/>
    <mergeCell ref="S89:S92"/>
    <mergeCell ref="AO84:AO85"/>
    <mergeCell ref="AN84:AN85"/>
    <mergeCell ref="O67:U67"/>
    <mergeCell ref="AO89:AO92"/>
    <mergeCell ref="T89:T92"/>
    <mergeCell ref="AK56:AK59"/>
    <mergeCell ref="AN89:AN92"/>
    <mergeCell ref="AJ75:AN75"/>
    <mergeCell ref="AN56:AN59"/>
    <mergeCell ref="V84:AM84"/>
    <mergeCell ref="AO56:AO59"/>
    <mergeCell ref="AL56:AL59"/>
    <mergeCell ref="AE100:AM100"/>
    <mergeCell ref="AE67:AM67"/>
    <mergeCell ref="AJ108:AN108"/>
    <mergeCell ref="A84:A85"/>
    <mergeCell ref="D84:U84"/>
    <mergeCell ref="U89:U92"/>
    <mergeCell ref="AE101:AM101"/>
    <mergeCell ref="O101:U101"/>
    <mergeCell ref="AE131:AM131"/>
    <mergeCell ref="AO119:AO120"/>
    <mergeCell ref="D119:U119"/>
    <mergeCell ref="AJ3:AN3"/>
    <mergeCell ref="AJ5:AN5"/>
    <mergeCell ref="D14:U14"/>
    <mergeCell ref="V14:AM14"/>
    <mergeCell ref="AJ38:AN38"/>
    <mergeCell ref="AJ110:AN110"/>
    <mergeCell ref="AJ40:AN40"/>
    <mergeCell ref="C49:C50"/>
    <mergeCell ref="AJ73:AN73"/>
    <mergeCell ref="D49:U49"/>
    <mergeCell ref="O131:U131"/>
    <mergeCell ref="A112:AO112"/>
    <mergeCell ref="A119:A120"/>
    <mergeCell ref="C119:C120"/>
    <mergeCell ref="A124:C124"/>
    <mergeCell ref="AE130:AM130"/>
    <mergeCell ref="AN119:AN120"/>
    <mergeCell ref="A77:AO77"/>
    <mergeCell ref="A7:AO7"/>
    <mergeCell ref="O32:U32"/>
    <mergeCell ref="A14:A15"/>
    <mergeCell ref="AE32:AM32"/>
    <mergeCell ref="AN14:AN15"/>
    <mergeCell ref="A42:AO42"/>
    <mergeCell ref="V49:AM49"/>
    <mergeCell ref="AO49:AO50"/>
    <mergeCell ref="A49:A50"/>
    <mergeCell ref="V119:AM119"/>
    <mergeCell ref="AE66:AM66"/>
    <mergeCell ref="AM56:AM59"/>
    <mergeCell ref="A94:C94"/>
    <mergeCell ref="AN49:AN50"/>
    <mergeCell ref="AO14:AO15"/>
    <mergeCell ref="A25:C25"/>
    <mergeCell ref="C14:C15"/>
    <mergeCell ref="B35:AO35"/>
    <mergeCell ref="AE31:AM31"/>
  </mergeCells>
  <dataValidations count="1">
    <dataValidation type="list" allowBlank="1" showInputMessage="1" showErrorMessage="1" sqref="B121:B123 B51:B60 B86:B93 B16:B24">
      <formula1>RodzajeZajec</formula1>
    </dataValidation>
  </dataValidations>
  <printOptions horizontalCentered="1"/>
  <pageMargins left="0" right="0" top="0.07874015748031496" bottom="0.3937007874015748" header="0.5118110236220472" footer="0.1968503937007874"/>
  <pageSetup fitToHeight="4" horizontalDpi="300" verticalDpi="300" orientation="landscape" paperSize="9" scale="50" r:id="rId2"/>
  <headerFooter alignWithMargins="0">
    <oddHeader>&amp;C
</oddHeader>
    <oddFooter>&amp;R&amp;P/&amp;N</oddFooter>
  </headerFooter>
  <rowBreaks count="3" manualBreakCount="3">
    <brk id="34" max="41" man="1"/>
    <brk id="69" max="41" man="1"/>
    <brk id="104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26</v>
      </c>
    </row>
    <row r="5" ht="12.75">
      <c r="A5" t="s">
        <v>29</v>
      </c>
    </row>
    <row r="6" ht="12.75">
      <c r="A6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IZurek</cp:lastModifiedBy>
  <cp:lastPrinted>2022-11-29T10:59:21Z</cp:lastPrinted>
  <dcterms:created xsi:type="dcterms:W3CDTF">2014-08-22T07:06:50Z</dcterms:created>
  <dcterms:modified xsi:type="dcterms:W3CDTF">2022-12-14T11:33:07Z</dcterms:modified>
  <cp:category/>
  <cp:version/>
  <cp:contentType/>
  <cp:contentStatus/>
</cp:coreProperties>
</file>